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T:\Bandi Inclusione\AVVISI ANZIANI E DISABILI\BANDO_2018\DECRETO IMPEGNO E SPOSTAMENTO RISORSE E PROROGA\Dds n. 11553_22 rideterminazione risorse e aggiornamento termini\"/>
    </mc:Choice>
  </mc:AlternateContent>
  <xr:revisionPtr revIDLastSave="0" documentId="13_ncr:1_{E75C55FE-21B8-4F84-97BD-06F88A2F58EE}" xr6:coauthVersionLast="45" xr6:coauthVersionMax="47" xr10:uidLastSave="{00000000-0000-0000-0000-000000000000}"/>
  <bookViews>
    <workbookView xWindow="-120" yWindow="-120" windowWidth="29040" windowHeight="15840" xr2:uid="{C6A8A879-7FB5-4D7B-8A02-BCD91AE147D3}"/>
  </bookViews>
  <sheets>
    <sheet name="Allegato B" sheetId="1" r:id="rId1"/>
  </sheets>
  <definedNames>
    <definedName name="_xlnm._FilterDatabase" localSheetId="0" hidden="1">'Allegato B'!$A$9:$J$105</definedName>
    <definedName name="_xlnm.Print_Titles" localSheetId="0">'Allegato B'!$1:$9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5" i="1" l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" i="1"/>
  <c r="D104" i="1"/>
  <c r="J104" i="1" s="1"/>
  <c r="E104" i="1" l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1" i="1"/>
  <c r="G12" i="1"/>
  <c r="G10" i="1"/>
  <c r="F104" i="1"/>
  <c r="G104" i="1" l="1"/>
</calcChain>
</file>

<file path=xl/sharedStrings.xml><?xml version="1.0" encoding="utf-8"?>
<sst xmlns="http://schemas.openxmlformats.org/spreadsheetml/2006/main" count="338" uniqueCount="130">
  <si>
    <t>Assegnazione Area Anziani</t>
  </si>
  <si>
    <t>Codice ATS</t>
  </si>
  <si>
    <t>Denominazione ATS</t>
  </si>
  <si>
    <t>Descrizione ambito</t>
  </si>
  <si>
    <t>Assegnazione voucher teorici</t>
  </si>
  <si>
    <t>Abbiategrasso</t>
  </si>
  <si>
    <t>Albino</t>
  </si>
  <si>
    <t>Alto Sebino</t>
  </si>
  <si>
    <t>Arcisate</t>
  </si>
  <si>
    <t>-</t>
  </si>
  <si>
    <t>Asola</t>
  </si>
  <si>
    <t>Azzate</t>
  </si>
  <si>
    <t>Bassa Bresciana Centrale - 9</t>
  </si>
  <si>
    <t>Bassa Bresciana Occidentale - 8</t>
  </si>
  <si>
    <t>Bassa Bresciana Orientale - 10</t>
  </si>
  <si>
    <t>Bellano</t>
  </si>
  <si>
    <t>Bergamo</t>
  </si>
  <si>
    <t>Bormio</t>
  </si>
  <si>
    <t>Brescia - 1</t>
  </si>
  <si>
    <t>Brescia Est - 3</t>
  </si>
  <si>
    <t>Brescia Ovest - 2</t>
  </si>
  <si>
    <t>Broni</t>
  </si>
  <si>
    <t>Busto Arsizio</t>
  </si>
  <si>
    <t>Cantù</t>
  </si>
  <si>
    <t>Carate Brianza</t>
  </si>
  <si>
    <t>Casalmaggiore</t>
  </si>
  <si>
    <t>Castano Primo</t>
  </si>
  <si>
    <t>Casteggio</t>
  </si>
  <si>
    <t>Castellanza</t>
  </si>
  <si>
    <t>Cernusco sul Naviglio</t>
  </si>
  <si>
    <t>Certosa</t>
  </si>
  <si>
    <t>Chiavenna</t>
  </si>
  <si>
    <t>Cinisello Balsamo</t>
  </si>
  <si>
    <t>Como</t>
  </si>
  <si>
    <t>Corsico</t>
  </si>
  <si>
    <t>Corteolona</t>
  </si>
  <si>
    <t>Crema</t>
  </si>
  <si>
    <t>Cremona</t>
  </si>
  <si>
    <t>Dalmine</t>
  </si>
  <si>
    <t>Desio</t>
  </si>
  <si>
    <t>Dongo</t>
  </si>
  <si>
    <t>Erba</t>
  </si>
  <si>
    <t>Gallarate</t>
  </si>
  <si>
    <t>Garbagnate Milanese</t>
  </si>
  <si>
    <t>Garda - Salò - 11</t>
  </si>
  <si>
    <t>Grumello</t>
  </si>
  <si>
    <t>Guidizzolo</t>
  </si>
  <si>
    <t>Isola Bergamasca</t>
  </si>
  <si>
    <t>Laveno - Cittiglio</t>
  </si>
  <si>
    <t>Lecco</t>
  </si>
  <si>
    <t>Legnano</t>
  </si>
  <si>
    <t>Lodi</t>
  </si>
  <si>
    <t>Lomazzo - Fino Mornasco</t>
  </si>
  <si>
    <t>Lomellina</t>
  </si>
  <si>
    <t>Luino</t>
  </si>
  <si>
    <t>Magenta</t>
  </si>
  <si>
    <t>Mantova</t>
  </si>
  <si>
    <t>Mariano Comense</t>
  </si>
  <si>
    <t>Melzo</t>
  </si>
  <si>
    <t>Menaggio</t>
  </si>
  <si>
    <t>Merate</t>
  </si>
  <si>
    <t>Milano Città</t>
  </si>
  <si>
    <t>Monte Bronzone - Basso Sebino</t>
  </si>
  <si>
    <t>Monte Orfano - 6</t>
  </si>
  <si>
    <t>Monza</t>
  </si>
  <si>
    <t>Morbegno</t>
  </si>
  <si>
    <t>Oglio Ovest - 7</t>
  </si>
  <si>
    <t>Olgiate Comasco</t>
  </si>
  <si>
    <t>Ostiglia</t>
  </si>
  <si>
    <t>Paullo</t>
  </si>
  <si>
    <t>Pavia</t>
  </si>
  <si>
    <t>Pioltello</t>
  </si>
  <si>
    <t>Rho</t>
  </si>
  <si>
    <t>Romano di Lombardia</t>
  </si>
  <si>
    <t>San Giuliano Milanese</t>
  </si>
  <si>
    <t>Saronno</t>
  </si>
  <si>
    <t>Sebino - 5</t>
  </si>
  <si>
    <t>Seregno</t>
  </si>
  <si>
    <t>Seriate</t>
  </si>
  <si>
    <t>Sesto Calende</t>
  </si>
  <si>
    <t>Sesto San Giovanni</t>
  </si>
  <si>
    <t>Somma Lombardo</t>
  </si>
  <si>
    <t>Sondrio</t>
  </si>
  <si>
    <t>Suzzara</t>
  </si>
  <si>
    <t>Tirano</t>
  </si>
  <si>
    <t>Tradate</t>
  </si>
  <si>
    <t>Treviglio</t>
  </si>
  <si>
    <t>Trezzo sull'Adda</t>
  </si>
  <si>
    <t>Valle Brembana</t>
  </si>
  <si>
    <t>Valle Cavallina</t>
  </si>
  <si>
    <t>Valle Imagna e Villa d'Almè</t>
  </si>
  <si>
    <t>Valle Sabbia - 12</t>
  </si>
  <si>
    <t>Valle Seriana Superiore e Valle di Scalve</t>
  </si>
  <si>
    <t>Valle Trompia - 4</t>
  </si>
  <si>
    <t>Vallecamonica</t>
  </si>
  <si>
    <t>Varese</t>
  </si>
  <si>
    <t>Viadana</t>
  </si>
  <si>
    <t>Vimercate</t>
  </si>
  <si>
    <t>Visconteo Sud Milano</t>
  </si>
  <si>
    <t>Voghera</t>
  </si>
  <si>
    <t>Totale*</t>
  </si>
  <si>
    <t>* Al valore complessivo di euro 2.812.800,00 si aggiungono risorse pari a euro 480.000,00 destinate all'Area Interna Appennino Lombardo Alto Oltrepò Pavese.</t>
  </si>
  <si>
    <t>321</t>
  </si>
  <si>
    <t>ATS DELLA CITTA' METROPOLITANA DI MILANO</t>
  </si>
  <si>
    <t>325</t>
  </si>
  <si>
    <t>ATS DI BERGAMO</t>
  </si>
  <si>
    <t>322</t>
  </si>
  <si>
    <t>ATS DELL'INSUBRIA</t>
  </si>
  <si>
    <t>327</t>
  </si>
  <si>
    <t>ATS DELLA VAL PADANA</t>
  </si>
  <si>
    <t>326</t>
  </si>
  <si>
    <t>ATS DI BRESCIA</t>
  </si>
  <si>
    <t>324</t>
  </si>
  <si>
    <t>ATS DELLA BRIANZA</t>
  </si>
  <si>
    <t>323</t>
  </si>
  <si>
    <t>ATS DELLA MONTAGNA</t>
  </si>
  <si>
    <t>328</t>
  </si>
  <si>
    <t>ATS DI PAVIA</t>
  </si>
  <si>
    <t>Allegato B</t>
  </si>
  <si>
    <t xml:space="preserve">Budget iniziale </t>
  </si>
  <si>
    <t>Budget decreto rimodulazione 2021</t>
  </si>
  <si>
    <t>A</t>
  </si>
  <si>
    <t>B</t>
  </si>
  <si>
    <t>C</t>
  </si>
  <si>
    <t>D</t>
  </si>
  <si>
    <t>E</t>
  </si>
  <si>
    <t>F</t>
  </si>
  <si>
    <t>G=E-A</t>
  </si>
  <si>
    <t>Budget definitivo</t>
  </si>
  <si>
    <t xml:space="preserve">Differenza 
Budget definitivo - Budget iniziale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</si>
</sst>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2">
    <xf numFmtId="0" fontId="0" fillId="0" borderId="0" xfId="0"/>
    <xf numFmtId="0" fontId="1" fillId="0" borderId="1" xfId="0" applyFont="1" applyBorder="1"/>
    <xf numFmtId="1" fontId="1" fillId="0" borderId="1" xfId="0" applyNumberFormat="1" applyFont="1" applyBorder="1" applyAlignment="1">
      <alignment horizontal="center"/>
    </xf>
    <xf numFmtId="44" fontId="0" fillId="0" borderId="0" xfId="0" applyNumberFormat="1"/>
    <xf numFmtId="0" fontId="0" fillId="0" borderId="0" xfId="0" applyAlignment="1">
      <alignment horizontal="left"/>
    </xf>
    <xf numFmtId="44" fontId="0" fillId="0" borderId="1" xfId="0" applyNumberFormat="1" applyFont="1" applyBorder="1"/>
    <xf numFmtId="44" fontId="1" fillId="0" borderId="4" xfId="0" applyNumberFormat="1" applyFont="1" applyBorder="1" applyAlignment="1">
      <alignment horizontal="right"/>
    </xf>
    <xf numFmtId="1" fontId="0" fillId="0" borderId="1" xfId="0" applyNumberFormat="1" applyFont="1" applyBorder="1" applyAlignment="1">
      <alignment horizontal="center"/>
    </xf>
    <xf numFmtId="1" fontId="1" fillId="0" borderId="4" xfId="0" applyNumberFormat="1" applyFont="1" applyBorder="1" applyAlignment="1">
      <alignment horizontal="center"/>
    </xf>
    <xf numFmtId="0" fontId="1" fillId="0" borderId="1" xfId="0" applyFont="1" applyFill="1" applyBorder="1"/>
    <xf numFmtId="44" fontId="0" fillId="0" borderId="1" xfId="0" applyNumberFormat="1" applyFont="1" applyFill="1" applyBorder="1"/>
    <xf numFmtId="0" fontId="1" fillId="0" borderId="0" xfId="0" applyFont="1" applyAlignment="1">
      <alignment horizontal="right"/>
    </xf>
    <xf numFmtId="43" fontId="0" fillId="0" borderId="0" xfId="1" applyFont="1"/>
    <xf numFmtId="44" fontId="0" fillId="0" borderId="6" xfId="0" applyNumberFormat="1" applyFont="1" applyBorder="1"/>
    <xf numFmtId="1" fontId="0" fillId="0" borderId="6" xfId="0" applyNumberFormat="1" applyFont="1" applyBorder="1" applyAlignment="1">
      <alignment horizontal="center"/>
    </xf>
    <xf numFmtId="44" fontId="1" fillId="0" borderId="6" xfId="0" applyNumberFormat="1" applyFont="1" applyBorder="1"/>
    <xf numFmtId="1" fontId="1" fillId="0" borderId="6" xfId="0" applyNumberFormat="1" applyFont="1" applyBorder="1" applyAlignment="1">
      <alignment horizontal="center"/>
    </xf>
    <xf numFmtId="44" fontId="0" fillId="0" borderId="6" xfId="0" applyNumberFormat="1" applyBorder="1"/>
    <xf numFmtId="0" fontId="2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3" fillId="0" borderId="5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44" fontId="6" fillId="0" borderId="1" xfId="0" applyNumberFormat="1" applyFont="1" applyBorder="1"/>
    <xf numFmtId="1" fontId="6" fillId="0" borderId="1" xfId="0" applyNumberFormat="1" applyFont="1" applyBorder="1" applyAlignment="1">
      <alignment horizontal="center"/>
    </xf>
    <xf numFmtId="44" fontId="7" fillId="0" borderId="1" xfId="0" applyNumberFormat="1" applyFont="1" applyBorder="1"/>
    <xf numFmtId="2" fontId="6" fillId="0" borderId="1" xfId="0" applyNumberFormat="1" applyFont="1" applyBorder="1" applyAlignment="1">
      <alignment horizont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750094</xdr:colOff>
      <xdr:row>0</xdr:row>
      <xdr:rowOff>166688</xdr:rowOff>
    </xdr:from>
    <xdr:to>
      <xdr:col>7</xdr:col>
      <xdr:colOff>364171</xdr:colOff>
      <xdr:row>4</xdr:row>
      <xdr:rowOff>150813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38CF1DDD-A073-4611-9B2D-56A1448726F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0" y="166688"/>
          <a:ext cx="6112986" cy="746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EF86B-EC9A-40BB-A0E9-94879B00E020}">
  <sheetPr>
    <pageSetUpPr fitToPage="1"/>
  </sheetPr>
  <dimension ref="A2:J114"/>
  <sheetViews>
    <sheetView tabSelected="1" zoomScale="80" zoomScaleNormal="80" workbookViewId="0">
      <selection activeCell="P15" sqref="P15"/>
    </sheetView>
  </sheetViews>
  <sheetFormatPr defaultColWidth="8.85546875" defaultRowHeight="15" x14ac:dyDescent="0.25"/>
  <cols>
    <col min="1" max="1" width="6.7109375" bestFit="1" customWidth="1"/>
    <col min="2" max="2" width="43.42578125" customWidth="1"/>
    <col min="3" max="3" width="36.7109375" bestFit="1" customWidth="1"/>
    <col min="4" max="4" width="15.7109375" bestFit="1" customWidth="1"/>
    <col min="5" max="5" width="13.5703125" customWidth="1"/>
    <col min="6" max="6" width="17.140625" customWidth="1"/>
    <col min="7" max="7" width="14.85546875" customWidth="1"/>
    <col min="8" max="8" width="15.7109375" bestFit="1" customWidth="1"/>
    <col min="9" max="9" width="13.85546875" customWidth="1"/>
    <col min="10" max="10" width="16.42578125" customWidth="1"/>
  </cols>
  <sheetData>
    <row r="2" spans="1:10" x14ac:dyDescent="0.25">
      <c r="J2" s="11" t="s">
        <v>118</v>
      </c>
    </row>
    <row r="7" spans="1:10" ht="18.75" x14ac:dyDescent="0.3">
      <c r="A7" s="23" t="s">
        <v>0</v>
      </c>
      <c r="B7" s="23"/>
      <c r="C7" s="23"/>
      <c r="D7" s="23"/>
      <c r="E7" s="23"/>
      <c r="F7" s="23"/>
      <c r="G7" s="23"/>
      <c r="H7" s="23"/>
      <c r="I7" s="23"/>
      <c r="J7" s="23"/>
    </row>
    <row r="8" spans="1:10" ht="57" customHeight="1" x14ac:dyDescent="0.25">
      <c r="A8" s="24" t="s">
        <v>1</v>
      </c>
      <c r="B8" s="24" t="s">
        <v>2</v>
      </c>
      <c r="C8" s="26" t="s">
        <v>3</v>
      </c>
      <c r="D8" s="18" t="s">
        <v>119</v>
      </c>
      <c r="E8" s="18" t="s">
        <v>4</v>
      </c>
      <c r="F8" s="18" t="s">
        <v>120</v>
      </c>
      <c r="G8" s="18" t="s">
        <v>4</v>
      </c>
      <c r="H8" s="18" t="s">
        <v>128</v>
      </c>
      <c r="I8" s="18" t="s">
        <v>4</v>
      </c>
      <c r="J8" s="18" t="s">
        <v>129</v>
      </c>
    </row>
    <row r="9" spans="1:10" ht="15" customHeight="1" x14ac:dyDescent="0.25">
      <c r="A9" s="25"/>
      <c r="B9" s="25"/>
      <c r="C9" s="27"/>
      <c r="D9" s="18" t="s">
        <v>121</v>
      </c>
      <c r="E9" s="18" t="s">
        <v>122</v>
      </c>
      <c r="F9" s="18" t="s">
        <v>123</v>
      </c>
      <c r="G9" s="18" t="s">
        <v>124</v>
      </c>
      <c r="H9" s="18" t="s">
        <v>125</v>
      </c>
      <c r="I9" s="18" t="s">
        <v>126</v>
      </c>
      <c r="J9" s="18" t="s">
        <v>127</v>
      </c>
    </row>
    <row r="10" spans="1:10" x14ac:dyDescent="0.25">
      <c r="A10" s="2" t="s">
        <v>102</v>
      </c>
      <c r="B10" s="1" t="s">
        <v>103</v>
      </c>
      <c r="C10" s="1" t="s">
        <v>5</v>
      </c>
      <c r="D10" s="13">
        <v>24000</v>
      </c>
      <c r="E10" s="14">
        <f>D10/4800</f>
        <v>5</v>
      </c>
      <c r="F10" s="13">
        <v>24000</v>
      </c>
      <c r="G10" s="14">
        <f>F10/4800</f>
        <v>5</v>
      </c>
      <c r="H10" s="15">
        <v>33600</v>
      </c>
      <c r="I10" s="16">
        <v>7</v>
      </c>
      <c r="J10" s="17">
        <f>H10-D10</f>
        <v>9600</v>
      </c>
    </row>
    <row r="11" spans="1:10" x14ac:dyDescent="0.25">
      <c r="A11" s="2" t="s">
        <v>104</v>
      </c>
      <c r="B11" s="1" t="s">
        <v>105</v>
      </c>
      <c r="C11" s="1" t="s">
        <v>6</v>
      </c>
      <c r="D11" s="5">
        <v>28800</v>
      </c>
      <c r="E11" s="7">
        <f t="shared" ref="E11:E74" si="0">D11/4800</f>
        <v>6</v>
      </c>
      <c r="F11" s="5">
        <v>28800</v>
      </c>
      <c r="G11" s="7">
        <f t="shared" ref="G11:G74" si="1">F11/4800</f>
        <v>6</v>
      </c>
      <c r="H11" s="28">
        <v>28800</v>
      </c>
      <c r="I11" s="29">
        <v>6</v>
      </c>
      <c r="J11" s="30">
        <f t="shared" ref="J11:J74" si="2">H11-D11</f>
        <v>0</v>
      </c>
    </row>
    <row r="12" spans="1:10" x14ac:dyDescent="0.25">
      <c r="A12" s="2" t="s">
        <v>104</v>
      </c>
      <c r="B12" s="1" t="s">
        <v>105</v>
      </c>
      <c r="C12" s="1" t="s">
        <v>7</v>
      </c>
      <c r="D12" s="5">
        <v>19200</v>
      </c>
      <c r="E12" s="7">
        <f t="shared" si="0"/>
        <v>4</v>
      </c>
      <c r="F12" s="5">
        <v>19200</v>
      </c>
      <c r="G12" s="7">
        <f t="shared" si="1"/>
        <v>4</v>
      </c>
      <c r="H12" s="28">
        <v>19200</v>
      </c>
      <c r="I12" s="29">
        <v>4</v>
      </c>
      <c r="J12" s="30">
        <f t="shared" si="2"/>
        <v>0</v>
      </c>
    </row>
    <row r="13" spans="1:10" x14ac:dyDescent="0.25">
      <c r="A13" s="2" t="s">
        <v>106</v>
      </c>
      <c r="B13" s="1" t="s">
        <v>107</v>
      </c>
      <c r="C13" s="1" t="s">
        <v>8</v>
      </c>
      <c r="D13" s="5">
        <v>14400</v>
      </c>
      <c r="E13" s="7">
        <f t="shared" si="0"/>
        <v>3</v>
      </c>
      <c r="F13" s="5">
        <v>14400</v>
      </c>
      <c r="G13" s="7">
        <f t="shared" si="1"/>
        <v>3</v>
      </c>
      <c r="H13" s="28">
        <v>0</v>
      </c>
      <c r="I13" s="31" t="s">
        <v>9</v>
      </c>
      <c r="J13" s="30">
        <f t="shared" si="2"/>
        <v>-14400</v>
      </c>
    </row>
    <row r="14" spans="1:10" x14ac:dyDescent="0.25">
      <c r="A14" s="2" t="s">
        <v>108</v>
      </c>
      <c r="B14" s="1" t="s">
        <v>109</v>
      </c>
      <c r="C14" s="1" t="s">
        <v>10</v>
      </c>
      <c r="D14" s="5">
        <v>14400</v>
      </c>
      <c r="E14" s="7">
        <f t="shared" si="0"/>
        <v>3</v>
      </c>
      <c r="F14" s="5">
        <v>14400</v>
      </c>
      <c r="G14" s="7">
        <f t="shared" si="1"/>
        <v>3</v>
      </c>
      <c r="H14" s="28">
        <v>0</v>
      </c>
      <c r="I14" s="31" t="s">
        <v>9</v>
      </c>
      <c r="J14" s="30">
        <f t="shared" si="2"/>
        <v>-14400</v>
      </c>
    </row>
    <row r="15" spans="1:10" x14ac:dyDescent="0.25">
      <c r="A15" s="2" t="s">
        <v>106</v>
      </c>
      <c r="B15" s="1" t="s">
        <v>107</v>
      </c>
      <c r="C15" s="1" t="s">
        <v>11</v>
      </c>
      <c r="D15" s="5">
        <v>14400</v>
      </c>
      <c r="E15" s="7">
        <f t="shared" si="0"/>
        <v>3</v>
      </c>
      <c r="F15" s="5">
        <v>14400</v>
      </c>
      <c r="G15" s="7">
        <f t="shared" si="1"/>
        <v>3</v>
      </c>
      <c r="H15" s="28">
        <v>9600</v>
      </c>
      <c r="I15" s="29">
        <v>2</v>
      </c>
      <c r="J15" s="30">
        <f t="shared" si="2"/>
        <v>-4800</v>
      </c>
    </row>
    <row r="16" spans="1:10" x14ac:dyDescent="0.25">
      <c r="A16" s="2" t="s">
        <v>110</v>
      </c>
      <c r="B16" s="1" t="s">
        <v>111</v>
      </c>
      <c r="C16" s="1" t="s">
        <v>12</v>
      </c>
      <c r="D16" s="5">
        <v>33600</v>
      </c>
      <c r="E16" s="7">
        <f t="shared" si="0"/>
        <v>7</v>
      </c>
      <c r="F16" s="5">
        <v>33600</v>
      </c>
      <c r="G16" s="7">
        <f t="shared" si="1"/>
        <v>7</v>
      </c>
      <c r="H16" s="28">
        <v>0</v>
      </c>
      <c r="I16" s="31" t="s">
        <v>9</v>
      </c>
      <c r="J16" s="30">
        <f t="shared" si="2"/>
        <v>-33600</v>
      </c>
    </row>
    <row r="17" spans="1:10" x14ac:dyDescent="0.25">
      <c r="A17" s="2" t="s">
        <v>110</v>
      </c>
      <c r="B17" s="1" t="s">
        <v>111</v>
      </c>
      <c r="C17" s="1" t="s">
        <v>13</v>
      </c>
      <c r="D17" s="5">
        <v>14400</v>
      </c>
      <c r="E17" s="7">
        <f t="shared" si="0"/>
        <v>3</v>
      </c>
      <c r="F17" s="5">
        <v>14400</v>
      </c>
      <c r="G17" s="7">
        <f t="shared" si="1"/>
        <v>3</v>
      </c>
      <c r="H17" s="28">
        <v>0</v>
      </c>
      <c r="I17" s="31" t="s">
        <v>9</v>
      </c>
      <c r="J17" s="30">
        <f t="shared" si="2"/>
        <v>-14400</v>
      </c>
    </row>
    <row r="18" spans="1:10" x14ac:dyDescent="0.25">
      <c r="A18" s="2" t="s">
        <v>110</v>
      </c>
      <c r="B18" s="1" t="s">
        <v>111</v>
      </c>
      <c r="C18" s="1" t="s">
        <v>14</v>
      </c>
      <c r="D18" s="5">
        <v>14400</v>
      </c>
      <c r="E18" s="7">
        <f t="shared" si="0"/>
        <v>3</v>
      </c>
      <c r="F18" s="5">
        <v>14400</v>
      </c>
      <c r="G18" s="7">
        <f t="shared" si="1"/>
        <v>3</v>
      </c>
      <c r="H18" s="28">
        <v>0</v>
      </c>
      <c r="I18" s="31" t="s">
        <v>9</v>
      </c>
      <c r="J18" s="30">
        <f t="shared" si="2"/>
        <v>-14400</v>
      </c>
    </row>
    <row r="19" spans="1:10" x14ac:dyDescent="0.25">
      <c r="A19" s="2" t="s">
        <v>112</v>
      </c>
      <c r="B19" s="1" t="s">
        <v>113</v>
      </c>
      <c r="C19" s="1" t="s">
        <v>15</v>
      </c>
      <c r="D19" s="5">
        <v>19200</v>
      </c>
      <c r="E19" s="7">
        <f t="shared" si="0"/>
        <v>4</v>
      </c>
      <c r="F19" s="5">
        <v>19200</v>
      </c>
      <c r="G19" s="7">
        <f t="shared" si="1"/>
        <v>4</v>
      </c>
      <c r="H19" s="28">
        <v>14400</v>
      </c>
      <c r="I19" s="29">
        <v>3</v>
      </c>
      <c r="J19" s="30">
        <f t="shared" si="2"/>
        <v>-4800</v>
      </c>
    </row>
    <row r="20" spans="1:10" x14ac:dyDescent="0.25">
      <c r="A20" s="2" t="s">
        <v>104</v>
      </c>
      <c r="B20" s="1" t="s">
        <v>105</v>
      </c>
      <c r="C20" s="1" t="s">
        <v>16</v>
      </c>
      <c r="D20" s="5">
        <v>48000</v>
      </c>
      <c r="E20" s="7">
        <f t="shared" si="0"/>
        <v>10</v>
      </c>
      <c r="F20" s="5">
        <v>48000</v>
      </c>
      <c r="G20" s="7">
        <f t="shared" si="1"/>
        <v>10</v>
      </c>
      <c r="H20" s="28">
        <v>48000</v>
      </c>
      <c r="I20" s="29">
        <v>10</v>
      </c>
      <c r="J20" s="30">
        <f t="shared" si="2"/>
        <v>0</v>
      </c>
    </row>
    <row r="21" spans="1:10" x14ac:dyDescent="0.25">
      <c r="A21" s="2" t="s">
        <v>114</v>
      </c>
      <c r="B21" s="1" t="s">
        <v>115</v>
      </c>
      <c r="C21" s="1" t="s">
        <v>17</v>
      </c>
      <c r="D21" s="5">
        <v>9600</v>
      </c>
      <c r="E21" s="7">
        <f t="shared" si="0"/>
        <v>2</v>
      </c>
      <c r="F21" s="5">
        <v>9600</v>
      </c>
      <c r="G21" s="7">
        <f t="shared" si="1"/>
        <v>2</v>
      </c>
      <c r="H21" s="28">
        <v>0</v>
      </c>
      <c r="I21" s="29" t="s">
        <v>9</v>
      </c>
      <c r="J21" s="30">
        <f t="shared" si="2"/>
        <v>-9600</v>
      </c>
    </row>
    <row r="22" spans="1:10" x14ac:dyDescent="0.25">
      <c r="A22" s="2" t="s">
        <v>110</v>
      </c>
      <c r="B22" s="1" t="s">
        <v>111</v>
      </c>
      <c r="C22" s="1" t="s">
        <v>18</v>
      </c>
      <c r="D22" s="5">
        <v>67200</v>
      </c>
      <c r="E22" s="7">
        <f t="shared" si="0"/>
        <v>14</v>
      </c>
      <c r="F22" s="5">
        <v>105600</v>
      </c>
      <c r="G22" s="7">
        <f t="shared" si="1"/>
        <v>22</v>
      </c>
      <c r="H22" s="28">
        <v>139200</v>
      </c>
      <c r="I22" s="29">
        <v>29</v>
      </c>
      <c r="J22" s="30">
        <f t="shared" si="2"/>
        <v>72000</v>
      </c>
    </row>
    <row r="23" spans="1:10" x14ac:dyDescent="0.25">
      <c r="A23" s="2" t="s">
        <v>110</v>
      </c>
      <c r="B23" s="1" t="s">
        <v>111</v>
      </c>
      <c r="C23" s="1" t="s">
        <v>19</v>
      </c>
      <c r="D23" s="5">
        <v>48000</v>
      </c>
      <c r="E23" s="7">
        <f t="shared" si="0"/>
        <v>10</v>
      </c>
      <c r="F23" s="5">
        <v>48000</v>
      </c>
      <c r="G23" s="7">
        <f t="shared" si="1"/>
        <v>10</v>
      </c>
      <c r="H23" s="28">
        <v>57600</v>
      </c>
      <c r="I23" s="29">
        <v>12</v>
      </c>
      <c r="J23" s="30">
        <f t="shared" si="2"/>
        <v>9600</v>
      </c>
    </row>
    <row r="24" spans="1:10" x14ac:dyDescent="0.25">
      <c r="A24" s="2" t="s">
        <v>110</v>
      </c>
      <c r="B24" s="1" t="s">
        <v>111</v>
      </c>
      <c r="C24" s="1" t="s">
        <v>20</v>
      </c>
      <c r="D24" s="5">
        <v>24000</v>
      </c>
      <c r="E24" s="7">
        <f t="shared" si="0"/>
        <v>5</v>
      </c>
      <c r="F24" s="5">
        <v>24000</v>
      </c>
      <c r="G24" s="7">
        <f t="shared" si="1"/>
        <v>5</v>
      </c>
      <c r="H24" s="28">
        <v>0</v>
      </c>
      <c r="I24" s="29" t="s">
        <v>9</v>
      </c>
      <c r="J24" s="30">
        <f t="shared" si="2"/>
        <v>-24000</v>
      </c>
    </row>
    <row r="25" spans="1:10" x14ac:dyDescent="0.25">
      <c r="A25" s="2" t="s">
        <v>116</v>
      </c>
      <c r="B25" s="1" t="s">
        <v>117</v>
      </c>
      <c r="C25" s="1" t="s">
        <v>21</v>
      </c>
      <c r="D25" s="5">
        <v>14400</v>
      </c>
      <c r="E25" s="7">
        <f t="shared" si="0"/>
        <v>3</v>
      </c>
      <c r="F25" s="5">
        <v>14400</v>
      </c>
      <c r="G25" s="7">
        <f t="shared" si="1"/>
        <v>3</v>
      </c>
      <c r="H25" s="28">
        <v>0</v>
      </c>
      <c r="I25" s="29" t="s">
        <v>9</v>
      </c>
      <c r="J25" s="30">
        <f t="shared" si="2"/>
        <v>-14400</v>
      </c>
    </row>
    <row r="26" spans="1:10" x14ac:dyDescent="0.25">
      <c r="A26" s="2" t="s">
        <v>106</v>
      </c>
      <c r="B26" s="1" t="s">
        <v>107</v>
      </c>
      <c r="C26" s="1" t="s">
        <v>22</v>
      </c>
      <c r="D26" s="5">
        <v>28800</v>
      </c>
      <c r="E26" s="7">
        <f t="shared" si="0"/>
        <v>6</v>
      </c>
      <c r="F26" s="5">
        <v>28800</v>
      </c>
      <c r="G26" s="7">
        <f t="shared" si="1"/>
        <v>6</v>
      </c>
      <c r="H26" s="28">
        <v>0</v>
      </c>
      <c r="I26" s="29" t="s">
        <v>9</v>
      </c>
      <c r="J26" s="30">
        <f t="shared" si="2"/>
        <v>-28800</v>
      </c>
    </row>
    <row r="27" spans="1:10" x14ac:dyDescent="0.25">
      <c r="A27" s="2" t="s">
        <v>106</v>
      </c>
      <c r="B27" s="1" t="s">
        <v>107</v>
      </c>
      <c r="C27" s="1" t="s">
        <v>23</v>
      </c>
      <c r="D27" s="5">
        <v>19200</v>
      </c>
      <c r="E27" s="7">
        <f t="shared" si="0"/>
        <v>4</v>
      </c>
      <c r="F27" s="5">
        <v>19200</v>
      </c>
      <c r="G27" s="7">
        <f t="shared" si="1"/>
        <v>4</v>
      </c>
      <c r="H27" s="28">
        <v>19200</v>
      </c>
      <c r="I27" s="29">
        <v>4</v>
      </c>
      <c r="J27" s="30">
        <f t="shared" si="2"/>
        <v>0</v>
      </c>
    </row>
    <row r="28" spans="1:10" x14ac:dyDescent="0.25">
      <c r="A28" s="2" t="s">
        <v>112</v>
      </c>
      <c r="B28" s="1" t="s">
        <v>113</v>
      </c>
      <c r="C28" s="1" t="s">
        <v>24</v>
      </c>
      <c r="D28" s="5">
        <v>43200</v>
      </c>
      <c r="E28" s="7">
        <f t="shared" si="0"/>
        <v>9</v>
      </c>
      <c r="F28" s="5">
        <v>19200</v>
      </c>
      <c r="G28" s="7">
        <f t="shared" si="1"/>
        <v>4</v>
      </c>
      <c r="H28" s="28">
        <v>0</v>
      </c>
      <c r="I28" s="29" t="s">
        <v>9</v>
      </c>
      <c r="J28" s="30">
        <f t="shared" si="2"/>
        <v>-43200</v>
      </c>
    </row>
    <row r="29" spans="1:10" x14ac:dyDescent="0.25">
      <c r="A29" s="2" t="s">
        <v>108</v>
      </c>
      <c r="B29" s="1" t="s">
        <v>109</v>
      </c>
      <c r="C29" s="1" t="s">
        <v>25</v>
      </c>
      <c r="D29" s="5">
        <v>14400</v>
      </c>
      <c r="E29" s="7">
        <f t="shared" si="0"/>
        <v>3</v>
      </c>
      <c r="F29" s="5">
        <v>14400</v>
      </c>
      <c r="G29" s="7">
        <f t="shared" si="1"/>
        <v>3</v>
      </c>
      <c r="H29" s="28">
        <v>14400</v>
      </c>
      <c r="I29" s="29">
        <v>3</v>
      </c>
      <c r="J29" s="30">
        <f t="shared" si="2"/>
        <v>0</v>
      </c>
    </row>
    <row r="30" spans="1:10" x14ac:dyDescent="0.25">
      <c r="A30" s="2" t="s">
        <v>102</v>
      </c>
      <c r="B30" s="1" t="s">
        <v>103</v>
      </c>
      <c r="C30" s="1" t="s">
        <v>26</v>
      </c>
      <c r="D30" s="5">
        <v>33600</v>
      </c>
      <c r="E30" s="7">
        <f t="shared" si="0"/>
        <v>7</v>
      </c>
      <c r="F30" s="5">
        <v>33600</v>
      </c>
      <c r="G30" s="7">
        <f t="shared" si="1"/>
        <v>7</v>
      </c>
      <c r="H30" s="28">
        <v>33600</v>
      </c>
      <c r="I30" s="29">
        <v>7</v>
      </c>
      <c r="J30" s="30">
        <f t="shared" si="2"/>
        <v>0</v>
      </c>
    </row>
    <row r="31" spans="1:10" x14ac:dyDescent="0.25">
      <c r="A31" s="2" t="s">
        <v>116</v>
      </c>
      <c r="B31" s="1" t="s">
        <v>117</v>
      </c>
      <c r="C31" s="1" t="s">
        <v>27</v>
      </c>
      <c r="D31" s="5">
        <v>14400</v>
      </c>
      <c r="E31" s="7">
        <f t="shared" si="0"/>
        <v>3</v>
      </c>
      <c r="F31" s="5">
        <v>14400</v>
      </c>
      <c r="G31" s="7">
        <f t="shared" si="1"/>
        <v>3</v>
      </c>
      <c r="H31" s="28">
        <v>0</v>
      </c>
      <c r="I31" s="29" t="s">
        <v>9</v>
      </c>
      <c r="J31" s="30">
        <f t="shared" si="2"/>
        <v>-14400</v>
      </c>
    </row>
    <row r="32" spans="1:10" x14ac:dyDescent="0.25">
      <c r="A32" s="2" t="s">
        <v>106</v>
      </c>
      <c r="B32" s="1" t="s">
        <v>107</v>
      </c>
      <c r="C32" s="1" t="s">
        <v>28</v>
      </c>
      <c r="D32" s="5">
        <v>19200</v>
      </c>
      <c r="E32" s="7">
        <f t="shared" si="0"/>
        <v>4</v>
      </c>
      <c r="F32" s="5">
        <v>19200</v>
      </c>
      <c r="G32" s="7">
        <f t="shared" si="1"/>
        <v>4</v>
      </c>
      <c r="H32" s="28">
        <v>14400</v>
      </c>
      <c r="I32" s="29">
        <v>3</v>
      </c>
      <c r="J32" s="30">
        <f t="shared" si="2"/>
        <v>-4800</v>
      </c>
    </row>
    <row r="33" spans="1:10" x14ac:dyDescent="0.25">
      <c r="A33" s="2" t="s">
        <v>102</v>
      </c>
      <c r="B33" s="1" t="s">
        <v>103</v>
      </c>
      <c r="C33" s="1" t="s">
        <v>29</v>
      </c>
      <c r="D33" s="5">
        <v>62400</v>
      </c>
      <c r="E33" s="7">
        <f t="shared" si="0"/>
        <v>13</v>
      </c>
      <c r="F33" s="5">
        <v>62400</v>
      </c>
      <c r="G33" s="7">
        <f t="shared" si="1"/>
        <v>13</v>
      </c>
      <c r="H33" s="28">
        <v>62400</v>
      </c>
      <c r="I33" s="29">
        <v>13</v>
      </c>
      <c r="J33" s="30">
        <f t="shared" si="2"/>
        <v>0</v>
      </c>
    </row>
    <row r="34" spans="1:10" x14ac:dyDescent="0.25">
      <c r="A34" s="2" t="s">
        <v>116</v>
      </c>
      <c r="B34" s="1" t="s">
        <v>117</v>
      </c>
      <c r="C34" s="1" t="s">
        <v>30</v>
      </c>
      <c r="D34" s="5">
        <v>19200</v>
      </c>
      <c r="E34" s="7">
        <f t="shared" si="0"/>
        <v>4</v>
      </c>
      <c r="F34" s="5">
        <v>28800</v>
      </c>
      <c r="G34" s="7">
        <f t="shared" si="1"/>
        <v>6</v>
      </c>
      <c r="H34" s="28">
        <v>38400</v>
      </c>
      <c r="I34" s="29">
        <v>8</v>
      </c>
      <c r="J34" s="30">
        <f t="shared" si="2"/>
        <v>19200</v>
      </c>
    </row>
    <row r="35" spans="1:10" x14ac:dyDescent="0.25">
      <c r="A35" s="2" t="s">
        <v>114</v>
      </c>
      <c r="B35" s="1" t="s">
        <v>115</v>
      </c>
      <c r="C35" s="1" t="s">
        <v>31</v>
      </c>
      <c r="D35" s="5">
        <v>9600</v>
      </c>
      <c r="E35" s="7">
        <f t="shared" si="0"/>
        <v>2</v>
      </c>
      <c r="F35" s="5">
        <v>9600</v>
      </c>
      <c r="G35" s="7">
        <f t="shared" si="1"/>
        <v>2</v>
      </c>
      <c r="H35" s="28">
        <v>0</v>
      </c>
      <c r="I35" s="29" t="s">
        <v>9</v>
      </c>
      <c r="J35" s="30">
        <f t="shared" si="2"/>
        <v>-9600</v>
      </c>
    </row>
    <row r="36" spans="1:10" x14ac:dyDescent="0.25">
      <c r="A36" s="2" t="s">
        <v>102</v>
      </c>
      <c r="B36" s="1" t="s">
        <v>103</v>
      </c>
      <c r="C36" s="1" t="s">
        <v>32</v>
      </c>
      <c r="D36" s="5">
        <v>48000</v>
      </c>
      <c r="E36" s="7">
        <f t="shared" si="0"/>
        <v>10</v>
      </c>
      <c r="F36" s="5">
        <v>48000</v>
      </c>
      <c r="G36" s="7">
        <f t="shared" si="1"/>
        <v>10</v>
      </c>
      <c r="H36" s="28">
        <v>38400</v>
      </c>
      <c r="I36" s="29">
        <v>8</v>
      </c>
      <c r="J36" s="30">
        <f t="shared" si="2"/>
        <v>-9600</v>
      </c>
    </row>
    <row r="37" spans="1:10" x14ac:dyDescent="0.25">
      <c r="A37" s="2" t="s">
        <v>106</v>
      </c>
      <c r="B37" s="1" t="s">
        <v>107</v>
      </c>
      <c r="C37" s="1" t="s">
        <v>33</v>
      </c>
      <c r="D37" s="5">
        <v>48000</v>
      </c>
      <c r="E37" s="7">
        <f t="shared" si="0"/>
        <v>10</v>
      </c>
      <c r="F37" s="5">
        <v>24000</v>
      </c>
      <c r="G37" s="7">
        <f t="shared" si="1"/>
        <v>5</v>
      </c>
      <c r="H37" s="28">
        <v>0</v>
      </c>
      <c r="I37" s="29" t="s">
        <v>9</v>
      </c>
      <c r="J37" s="30">
        <f t="shared" si="2"/>
        <v>-48000</v>
      </c>
    </row>
    <row r="38" spans="1:10" x14ac:dyDescent="0.25">
      <c r="A38" s="2" t="s">
        <v>102</v>
      </c>
      <c r="B38" s="1" t="s">
        <v>103</v>
      </c>
      <c r="C38" s="1" t="s">
        <v>34</v>
      </c>
      <c r="D38" s="5">
        <v>38400</v>
      </c>
      <c r="E38" s="7">
        <f t="shared" si="0"/>
        <v>8</v>
      </c>
      <c r="F38" s="5">
        <v>38400</v>
      </c>
      <c r="G38" s="7">
        <f t="shared" si="1"/>
        <v>8</v>
      </c>
      <c r="H38" s="28">
        <v>0</v>
      </c>
      <c r="I38" s="29" t="s">
        <v>9</v>
      </c>
      <c r="J38" s="30">
        <f t="shared" si="2"/>
        <v>-38400</v>
      </c>
    </row>
    <row r="39" spans="1:10" x14ac:dyDescent="0.25">
      <c r="A39" s="2" t="s">
        <v>116</v>
      </c>
      <c r="B39" s="1" t="s">
        <v>117</v>
      </c>
      <c r="C39" s="1" t="s">
        <v>35</v>
      </c>
      <c r="D39" s="5">
        <v>14400</v>
      </c>
      <c r="E39" s="7">
        <f t="shared" si="0"/>
        <v>3</v>
      </c>
      <c r="F39" s="5">
        <v>14400</v>
      </c>
      <c r="G39" s="7">
        <f t="shared" si="1"/>
        <v>3</v>
      </c>
      <c r="H39" s="28">
        <v>0</v>
      </c>
      <c r="I39" s="29" t="s">
        <v>9</v>
      </c>
      <c r="J39" s="30">
        <f t="shared" si="2"/>
        <v>-14400</v>
      </c>
    </row>
    <row r="40" spans="1:10" x14ac:dyDescent="0.25">
      <c r="A40" s="2" t="s">
        <v>108</v>
      </c>
      <c r="B40" s="1" t="s">
        <v>109</v>
      </c>
      <c r="C40" s="1" t="s">
        <v>36</v>
      </c>
      <c r="D40" s="5">
        <v>48000</v>
      </c>
      <c r="E40" s="7">
        <f t="shared" si="0"/>
        <v>10</v>
      </c>
      <c r="F40" s="5">
        <v>48000</v>
      </c>
      <c r="G40" s="7">
        <f t="shared" si="1"/>
        <v>10</v>
      </c>
      <c r="H40" s="28">
        <v>48000</v>
      </c>
      <c r="I40" s="29">
        <v>10</v>
      </c>
      <c r="J40" s="30">
        <f t="shared" si="2"/>
        <v>0</v>
      </c>
    </row>
    <row r="41" spans="1:10" x14ac:dyDescent="0.25">
      <c r="A41" s="2" t="s">
        <v>108</v>
      </c>
      <c r="B41" s="1" t="s">
        <v>109</v>
      </c>
      <c r="C41" s="1" t="s">
        <v>37</v>
      </c>
      <c r="D41" s="5">
        <v>96000</v>
      </c>
      <c r="E41" s="7">
        <f t="shared" si="0"/>
        <v>20</v>
      </c>
      <c r="F41" s="5">
        <v>96000</v>
      </c>
      <c r="G41" s="7">
        <f t="shared" si="1"/>
        <v>20</v>
      </c>
      <c r="H41" s="28">
        <v>96000</v>
      </c>
      <c r="I41" s="29">
        <v>20</v>
      </c>
      <c r="J41" s="30">
        <f t="shared" si="2"/>
        <v>0</v>
      </c>
    </row>
    <row r="42" spans="1:10" x14ac:dyDescent="0.25">
      <c r="A42" s="2" t="s">
        <v>104</v>
      </c>
      <c r="B42" s="1" t="s">
        <v>105</v>
      </c>
      <c r="C42" s="1" t="s">
        <v>38</v>
      </c>
      <c r="D42" s="5">
        <v>38400</v>
      </c>
      <c r="E42" s="7">
        <f t="shared" si="0"/>
        <v>8</v>
      </c>
      <c r="F42" s="5">
        <v>38400</v>
      </c>
      <c r="G42" s="7">
        <f t="shared" si="1"/>
        <v>8</v>
      </c>
      <c r="H42" s="28">
        <v>0</v>
      </c>
      <c r="I42" s="29" t="s">
        <v>9</v>
      </c>
      <c r="J42" s="30">
        <f t="shared" si="2"/>
        <v>-38400</v>
      </c>
    </row>
    <row r="43" spans="1:10" x14ac:dyDescent="0.25">
      <c r="A43" s="2" t="s">
        <v>112</v>
      </c>
      <c r="B43" s="1" t="s">
        <v>113</v>
      </c>
      <c r="C43" s="1" t="s">
        <v>39</v>
      </c>
      <c r="D43" s="5">
        <v>52800</v>
      </c>
      <c r="E43" s="7">
        <f t="shared" si="0"/>
        <v>11</v>
      </c>
      <c r="F43" s="5">
        <v>52800</v>
      </c>
      <c r="G43" s="7">
        <f t="shared" si="1"/>
        <v>11</v>
      </c>
      <c r="H43" s="28">
        <v>38400</v>
      </c>
      <c r="I43" s="29">
        <v>8</v>
      </c>
      <c r="J43" s="30">
        <f t="shared" si="2"/>
        <v>-14400</v>
      </c>
    </row>
    <row r="44" spans="1:10" x14ac:dyDescent="0.25">
      <c r="A44" s="2" t="s">
        <v>114</v>
      </c>
      <c r="B44" s="1" t="s">
        <v>115</v>
      </c>
      <c r="C44" s="1" t="s">
        <v>40</v>
      </c>
      <c r="D44" s="5">
        <v>4800</v>
      </c>
      <c r="E44" s="7">
        <f t="shared" si="0"/>
        <v>1</v>
      </c>
      <c r="F44" s="5">
        <v>9600</v>
      </c>
      <c r="G44" s="7">
        <f t="shared" si="1"/>
        <v>2</v>
      </c>
      <c r="H44" s="28">
        <v>9600</v>
      </c>
      <c r="I44" s="29">
        <v>2</v>
      </c>
      <c r="J44" s="30">
        <f t="shared" si="2"/>
        <v>4800</v>
      </c>
    </row>
    <row r="45" spans="1:10" x14ac:dyDescent="0.25">
      <c r="A45" s="2" t="s">
        <v>106</v>
      </c>
      <c r="B45" s="1" t="s">
        <v>107</v>
      </c>
      <c r="C45" s="1" t="s">
        <v>41</v>
      </c>
      <c r="D45" s="5">
        <v>24000</v>
      </c>
      <c r="E45" s="7">
        <f t="shared" si="0"/>
        <v>5</v>
      </c>
      <c r="F45" s="5">
        <v>24000</v>
      </c>
      <c r="G45" s="7">
        <f t="shared" si="1"/>
        <v>5</v>
      </c>
      <c r="H45" s="28">
        <v>19200</v>
      </c>
      <c r="I45" s="29">
        <v>4</v>
      </c>
      <c r="J45" s="30">
        <f t="shared" si="2"/>
        <v>-4800</v>
      </c>
    </row>
    <row r="46" spans="1:10" x14ac:dyDescent="0.25">
      <c r="A46" s="2" t="s">
        <v>106</v>
      </c>
      <c r="B46" s="1" t="s">
        <v>107</v>
      </c>
      <c r="C46" s="1" t="s">
        <v>42</v>
      </c>
      <c r="D46" s="5">
        <v>38400</v>
      </c>
      <c r="E46" s="7">
        <f t="shared" si="0"/>
        <v>8</v>
      </c>
      <c r="F46" s="5">
        <v>38400</v>
      </c>
      <c r="G46" s="7">
        <f t="shared" si="1"/>
        <v>8</v>
      </c>
      <c r="H46" s="28">
        <v>0</v>
      </c>
      <c r="I46" s="29" t="s">
        <v>9</v>
      </c>
      <c r="J46" s="30">
        <f t="shared" si="2"/>
        <v>-38400</v>
      </c>
    </row>
    <row r="47" spans="1:10" x14ac:dyDescent="0.25">
      <c r="A47" s="2" t="s">
        <v>102</v>
      </c>
      <c r="B47" s="1" t="s">
        <v>103</v>
      </c>
      <c r="C47" s="1" t="s">
        <v>43</v>
      </c>
      <c r="D47" s="5">
        <v>105600</v>
      </c>
      <c r="E47" s="7">
        <f t="shared" si="0"/>
        <v>22</v>
      </c>
      <c r="F47" s="5">
        <v>105600</v>
      </c>
      <c r="G47" s="7">
        <f t="shared" si="1"/>
        <v>22</v>
      </c>
      <c r="H47" s="28">
        <v>139200</v>
      </c>
      <c r="I47" s="29">
        <v>29</v>
      </c>
      <c r="J47" s="30">
        <f t="shared" si="2"/>
        <v>33600</v>
      </c>
    </row>
    <row r="48" spans="1:10" x14ac:dyDescent="0.25">
      <c r="A48" s="2" t="s">
        <v>110</v>
      </c>
      <c r="B48" s="1" t="s">
        <v>111</v>
      </c>
      <c r="C48" s="1" t="s">
        <v>44</v>
      </c>
      <c r="D48" s="5">
        <v>38400</v>
      </c>
      <c r="E48" s="7">
        <f t="shared" si="0"/>
        <v>8</v>
      </c>
      <c r="F48" s="5">
        <v>38400</v>
      </c>
      <c r="G48" s="7">
        <f t="shared" si="1"/>
        <v>8</v>
      </c>
      <c r="H48" s="28">
        <v>0</v>
      </c>
      <c r="I48" s="29" t="s">
        <v>9</v>
      </c>
      <c r="J48" s="30">
        <f t="shared" si="2"/>
        <v>-38400</v>
      </c>
    </row>
    <row r="49" spans="1:10" x14ac:dyDescent="0.25">
      <c r="A49" s="2" t="s">
        <v>104</v>
      </c>
      <c r="B49" s="1" t="s">
        <v>105</v>
      </c>
      <c r="C49" s="1" t="s">
        <v>45</v>
      </c>
      <c r="D49" s="5">
        <v>9600</v>
      </c>
      <c r="E49" s="7">
        <f t="shared" si="0"/>
        <v>2</v>
      </c>
      <c r="F49" s="5">
        <v>9600</v>
      </c>
      <c r="G49" s="7">
        <f t="shared" si="1"/>
        <v>2</v>
      </c>
      <c r="H49" s="28">
        <v>9600</v>
      </c>
      <c r="I49" s="29">
        <v>2</v>
      </c>
      <c r="J49" s="30">
        <f t="shared" si="2"/>
        <v>0</v>
      </c>
    </row>
    <row r="50" spans="1:10" x14ac:dyDescent="0.25">
      <c r="A50" s="2" t="s">
        <v>108</v>
      </c>
      <c r="B50" s="1" t="s">
        <v>109</v>
      </c>
      <c r="C50" s="1" t="s">
        <v>46</v>
      </c>
      <c r="D50" s="5">
        <v>19200</v>
      </c>
      <c r="E50" s="7">
        <f t="shared" si="0"/>
        <v>4</v>
      </c>
      <c r="F50" s="5">
        <v>19200</v>
      </c>
      <c r="G50" s="7">
        <f t="shared" si="1"/>
        <v>4</v>
      </c>
      <c r="H50" s="28">
        <v>28800</v>
      </c>
      <c r="I50" s="29">
        <v>6</v>
      </c>
      <c r="J50" s="30">
        <f t="shared" si="2"/>
        <v>9600</v>
      </c>
    </row>
    <row r="51" spans="1:10" x14ac:dyDescent="0.25">
      <c r="A51" s="2" t="s">
        <v>104</v>
      </c>
      <c r="B51" s="1" t="s">
        <v>105</v>
      </c>
      <c r="C51" s="1" t="s">
        <v>47</v>
      </c>
      <c r="D51" s="5">
        <v>62400</v>
      </c>
      <c r="E51" s="7">
        <f t="shared" si="0"/>
        <v>13</v>
      </c>
      <c r="F51" s="5">
        <v>62400</v>
      </c>
      <c r="G51" s="7">
        <f t="shared" si="1"/>
        <v>13</v>
      </c>
      <c r="H51" s="28">
        <v>76800</v>
      </c>
      <c r="I51" s="29">
        <v>16</v>
      </c>
      <c r="J51" s="30">
        <f t="shared" si="2"/>
        <v>14400</v>
      </c>
    </row>
    <row r="52" spans="1:10" x14ac:dyDescent="0.25">
      <c r="A52" s="2" t="s">
        <v>106</v>
      </c>
      <c r="B52" s="1" t="s">
        <v>107</v>
      </c>
      <c r="C52" s="1" t="s">
        <v>48</v>
      </c>
      <c r="D52" s="5">
        <v>24000</v>
      </c>
      <c r="E52" s="7">
        <f t="shared" si="0"/>
        <v>5</v>
      </c>
      <c r="F52" s="5">
        <v>24000</v>
      </c>
      <c r="G52" s="7">
        <f t="shared" si="1"/>
        <v>5</v>
      </c>
      <c r="H52" s="28">
        <v>0</v>
      </c>
      <c r="I52" s="29" t="s">
        <v>9</v>
      </c>
      <c r="J52" s="30">
        <f t="shared" si="2"/>
        <v>-24000</v>
      </c>
    </row>
    <row r="53" spans="1:10" x14ac:dyDescent="0.25">
      <c r="A53" s="2" t="s">
        <v>112</v>
      </c>
      <c r="B53" s="1" t="s">
        <v>113</v>
      </c>
      <c r="C53" s="1" t="s">
        <v>49</v>
      </c>
      <c r="D53" s="5">
        <v>96000</v>
      </c>
      <c r="E53" s="7">
        <f t="shared" si="0"/>
        <v>20</v>
      </c>
      <c r="F53" s="5">
        <v>96000</v>
      </c>
      <c r="G53" s="7">
        <f t="shared" si="1"/>
        <v>20</v>
      </c>
      <c r="H53" s="28">
        <v>129600</v>
      </c>
      <c r="I53" s="29">
        <v>27</v>
      </c>
      <c r="J53" s="30">
        <f t="shared" si="2"/>
        <v>33600</v>
      </c>
    </row>
    <row r="54" spans="1:10" x14ac:dyDescent="0.25">
      <c r="A54" s="2" t="s">
        <v>102</v>
      </c>
      <c r="B54" s="1" t="s">
        <v>103</v>
      </c>
      <c r="C54" s="1" t="s">
        <v>50</v>
      </c>
      <c r="D54" s="5">
        <v>57600</v>
      </c>
      <c r="E54" s="7">
        <f t="shared" si="0"/>
        <v>12</v>
      </c>
      <c r="F54" s="5">
        <v>57600</v>
      </c>
      <c r="G54" s="7">
        <f t="shared" si="1"/>
        <v>12</v>
      </c>
      <c r="H54" s="28">
        <v>57600</v>
      </c>
      <c r="I54" s="29">
        <v>12</v>
      </c>
      <c r="J54" s="30">
        <f t="shared" si="2"/>
        <v>0</v>
      </c>
    </row>
    <row r="55" spans="1:10" x14ac:dyDescent="0.25">
      <c r="A55" s="2" t="s">
        <v>102</v>
      </c>
      <c r="B55" s="1" t="s">
        <v>103</v>
      </c>
      <c r="C55" s="1" t="s">
        <v>51</v>
      </c>
      <c r="D55" s="5">
        <v>67200</v>
      </c>
      <c r="E55" s="7">
        <f t="shared" si="0"/>
        <v>14</v>
      </c>
      <c r="F55" s="5">
        <v>33600</v>
      </c>
      <c r="G55" s="7">
        <f t="shared" si="1"/>
        <v>7</v>
      </c>
      <c r="H55" s="28">
        <v>0</v>
      </c>
      <c r="I55" s="29" t="s">
        <v>9</v>
      </c>
      <c r="J55" s="30">
        <f t="shared" si="2"/>
        <v>-67200</v>
      </c>
    </row>
    <row r="56" spans="1:10" x14ac:dyDescent="0.25">
      <c r="A56" s="2" t="s">
        <v>106</v>
      </c>
      <c r="B56" s="1" t="s">
        <v>107</v>
      </c>
      <c r="C56" s="1" t="s">
        <v>52</v>
      </c>
      <c r="D56" s="5">
        <v>28800</v>
      </c>
      <c r="E56" s="7">
        <f t="shared" si="0"/>
        <v>6</v>
      </c>
      <c r="F56" s="5">
        <v>28800</v>
      </c>
      <c r="G56" s="7">
        <f t="shared" si="1"/>
        <v>6</v>
      </c>
      <c r="H56" s="28">
        <v>43200</v>
      </c>
      <c r="I56" s="29">
        <v>9</v>
      </c>
      <c r="J56" s="30">
        <f t="shared" si="2"/>
        <v>14400</v>
      </c>
    </row>
    <row r="57" spans="1:10" x14ac:dyDescent="0.25">
      <c r="A57" s="2" t="s">
        <v>116</v>
      </c>
      <c r="B57" s="1" t="s">
        <v>117</v>
      </c>
      <c r="C57" s="1" t="s">
        <v>53</v>
      </c>
      <c r="D57" s="5">
        <v>57600</v>
      </c>
      <c r="E57" s="7">
        <f t="shared" si="0"/>
        <v>12</v>
      </c>
      <c r="F57" s="5">
        <v>57600</v>
      </c>
      <c r="G57" s="7">
        <f t="shared" si="1"/>
        <v>12</v>
      </c>
      <c r="H57" s="28">
        <v>43200</v>
      </c>
      <c r="I57" s="29">
        <v>9</v>
      </c>
      <c r="J57" s="30">
        <f t="shared" si="2"/>
        <v>-14400</v>
      </c>
    </row>
    <row r="58" spans="1:10" x14ac:dyDescent="0.25">
      <c r="A58" s="2" t="s">
        <v>106</v>
      </c>
      <c r="B58" s="1" t="s">
        <v>107</v>
      </c>
      <c r="C58" s="1" t="s">
        <v>54</v>
      </c>
      <c r="D58" s="5">
        <v>19200</v>
      </c>
      <c r="E58" s="7">
        <f t="shared" si="0"/>
        <v>4</v>
      </c>
      <c r="F58" s="5">
        <v>19200</v>
      </c>
      <c r="G58" s="7">
        <f t="shared" si="1"/>
        <v>4</v>
      </c>
      <c r="H58" s="28">
        <v>0</v>
      </c>
      <c r="I58" s="29" t="s">
        <v>9</v>
      </c>
      <c r="J58" s="30">
        <f t="shared" si="2"/>
        <v>-19200</v>
      </c>
    </row>
    <row r="59" spans="1:10" x14ac:dyDescent="0.25">
      <c r="A59" s="2" t="s">
        <v>102</v>
      </c>
      <c r="B59" s="1" t="s">
        <v>103</v>
      </c>
      <c r="C59" s="1" t="s">
        <v>55</v>
      </c>
      <c r="D59" s="5">
        <v>72000</v>
      </c>
      <c r="E59" s="7">
        <f t="shared" si="0"/>
        <v>15</v>
      </c>
      <c r="F59" s="5">
        <v>72000</v>
      </c>
      <c r="G59" s="7">
        <f t="shared" si="1"/>
        <v>15</v>
      </c>
      <c r="H59" s="28">
        <v>72000</v>
      </c>
      <c r="I59" s="29">
        <v>15</v>
      </c>
      <c r="J59" s="30">
        <f t="shared" si="2"/>
        <v>0</v>
      </c>
    </row>
    <row r="60" spans="1:10" x14ac:dyDescent="0.25">
      <c r="A60" s="2" t="s">
        <v>108</v>
      </c>
      <c r="B60" s="1" t="s">
        <v>109</v>
      </c>
      <c r="C60" s="1" t="s">
        <v>56</v>
      </c>
      <c r="D60" s="5">
        <v>52800</v>
      </c>
      <c r="E60" s="7">
        <f t="shared" si="0"/>
        <v>11</v>
      </c>
      <c r="F60" s="5">
        <v>86400</v>
      </c>
      <c r="G60" s="7">
        <f t="shared" si="1"/>
        <v>18</v>
      </c>
      <c r="H60" s="28">
        <v>124800</v>
      </c>
      <c r="I60" s="29">
        <v>26</v>
      </c>
      <c r="J60" s="30">
        <f t="shared" si="2"/>
        <v>72000</v>
      </c>
    </row>
    <row r="61" spans="1:10" x14ac:dyDescent="0.25">
      <c r="A61" s="2" t="s">
        <v>106</v>
      </c>
      <c r="B61" s="1" t="s">
        <v>107</v>
      </c>
      <c r="C61" s="1" t="s">
        <v>57</v>
      </c>
      <c r="D61" s="5">
        <v>14400</v>
      </c>
      <c r="E61" s="7">
        <f t="shared" si="0"/>
        <v>3</v>
      </c>
      <c r="F61" s="5">
        <v>14400</v>
      </c>
      <c r="G61" s="7">
        <f t="shared" si="1"/>
        <v>3</v>
      </c>
      <c r="H61" s="28">
        <v>0</v>
      </c>
      <c r="I61" s="29" t="s">
        <v>9</v>
      </c>
      <c r="J61" s="30">
        <f t="shared" si="2"/>
        <v>-14400</v>
      </c>
    </row>
    <row r="62" spans="1:10" x14ac:dyDescent="0.25">
      <c r="A62" s="2" t="s">
        <v>102</v>
      </c>
      <c r="B62" s="1" t="s">
        <v>103</v>
      </c>
      <c r="C62" s="1" t="s">
        <v>58</v>
      </c>
      <c r="D62" s="5">
        <v>24000</v>
      </c>
      <c r="E62" s="7">
        <f t="shared" si="0"/>
        <v>5</v>
      </c>
      <c r="F62" s="5">
        <v>38400</v>
      </c>
      <c r="G62" s="7">
        <f t="shared" si="1"/>
        <v>8</v>
      </c>
      <c r="H62" s="28">
        <v>48000</v>
      </c>
      <c r="I62" s="29">
        <v>10</v>
      </c>
      <c r="J62" s="30">
        <f t="shared" si="2"/>
        <v>24000</v>
      </c>
    </row>
    <row r="63" spans="1:10" x14ac:dyDescent="0.25">
      <c r="A63" s="2">
        <v>323</v>
      </c>
      <c r="B63" s="1" t="s">
        <v>115</v>
      </c>
      <c r="C63" s="1" t="s">
        <v>59</v>
      </c>
      <c r="D63" s="5">
        <v>14400</v>
      </c>
      <c r="E63" s="7">
        <f t="shared" si="0"/>
        <v>3</v>
      </c>
      <c r="F63" s="5">
        <v>14400</v>
      </c>
      <c r="G63" s="7">
        <f t="shared" si="1"/>
        <v>3</v>
      </c>
      <c r="H63" s="28">
        <v>24000</v>
      </c>
      <c r="I63" s="29">
        <v>5</v>
      </c>
      <c r="J63" s="30">
        <f t="shared" si="2"/>
        <v>9600</v>
      </c>
    </row>
    <row r="64" spans="1:10" x14ac:dyDescent="0.25">
      <c r="A64" s="2" t="s">
        <v>112</v>
      </c>
      <c r="B64" s="1" t="s">
        <v>113</v>
      </c>
      <c r="C64" s="1" t="s">
        <v>60</v>
      </c>
      <c r="D64" s="5">
        <v>72000</v>
      </c>
      <c r="E64" s="7">
        <f t="shared" si="0"/>
        <v>15</v>
      </c>
      <c r="F64" s="5">
        <v>72000</v>
      </c>
      <c r="G64" s="7">
        <f t="shared" si="1"/>
        <v>15</v>
      </c>
      <c r="H64" s="28">
        <v>72000</v>
      </c>
      <c r="I64" s="29">
        <v>15</v>
      </c>
      <c r="J64" s="30">
        <f t="shared" si="2"/>
        <v>0</v>
      </c>
    </row>
    <row r="65" spans="1:10" x14ac:dyDescent="0.25">
      <c r="A65" s="2" t="s">
        <v>102</v>
      </c>
      <c r="B65" s="1" t="s">
        <v>103</v>
      </c>
      <c r="C65" s="1" t="s">
        <v>61</v>
      </c>
      <c r="D65" s="5">
        <v>422400</v>
      </c>
      <c r="E65" s="7">
        <f t="shared" si="0"/>
        <v>88</v>
      </c>
      <c r="F65" s="5">
        <v>422400</v>
      </c>
      <c r="G65" s="7">
        <f t="shared" si="1"/>
        <v>88</v>
      </c>
      <c r="H65" s="28">
        <v>336000</v>
      </c>
      <c r="I65" s="29">
        <v>70</v>
      </c>
      <c r="J65" s="30">
        <f t="shared" si="2"/>
        <v>-86400</v>
      </c>
    </row>
    <row r="66" spans="1:10" x14ac:dyDescent="0.25">
      <c r="A66" s="2" t="s">
        <v>104</v>
      </c>
      <c r="B66" s="1" t="s">
        <v>105</v>
      </c>
      <c r="C66" s="1" t="s">
        <v>62</v>
      </c>
      <c r="D66" s="5">
        <v>19200</v>
      </c>
      <c r="E66" s="7">
        <f t="shared" si="0"/>
        <v>4</v>
      </c>
      <c r="F66" s="5">
        <v>19200</v>
      </c>
      <c r="G66" s="7">
        <f t="shared" si="1"/>
        <v>4</v>
      </c>
      <c r="H66" s="28">
        <v>19200</v>
      </c>
      <c r="I66" s="29">
        <v>4</v>
      </c>
      <c r="J66" s="30">
        <f t="shared" si="2"/>
        <v>0</v>
      </c>
    </row>
    <row r="67" spans="1:10" x14ac:dyDescent="0.25">
      <c r="A67" s="2" t="s">
        <v>110</v>
      </c>
      <c r="B67" s="1" t="s">
        <v>111</v>
      </c>
      <c r="C67" s="1" t="s">
        <v>63</v>
      </c>
      <c r="D67" s="5">
        <v>14400</v>
      </c>
      <c r="E67" s="7">
        <f t="shared" si="0"/>
        <v>3</v>
      </c>
      <c r="F67" s="5">
        <v>14400</v>
      </c>
      <c r="G67" s="7">
        <f t="shared" si="1"/>
        <v>3</v>
      </c>
      <c r="H67" s="28">
        <v>0</v>
      </c>
      <c r="I67" s="29" t="s">
        <v>9</v>
      </c>
      <c r="J67" s="30">
        <f t="shared" si="2"/>
        <v>-14400</v>
      </c>
    </row>
    <row r="68" spans="1:10" x14ac:dyDescent="0.25">
      <c r="A68" s="2" t="s">
        <v>112</v>
      </c>
      <c r="B68" s="1" t="s">
        <v>113</v>
      </c>
      <c r="C68" s="1" t="s">
        <v>64</v>
      </c>
      <c r="D68" s="5">
        <v>57600</v>
      </c>
      <c r="E68" s="7">
        <f t="shared" si="0"/>
        <v>12</v>
      </c>
      <c r="F68" s="5">
        <v>57600</v>
      </c>
      <c r="G68" s="7">
        <f t="shared" si="1"/>
        <v>12</v>
      </c>
      <c r="H68" s="28">
        <v>57600</v>
      </c>
      <c r="I68" s="29">
        <v>12</v>
      </c>
      <c r="J68" s="30">
        <f t="shared" si="2"/>
        <v>0</v>
      </c>
    </row>
    <row r="69" spans="1:10" x14ac:dyDescent="0.25">
      <c r="A69" s="2" t="s">
        <v>114</v>
      </c>
      <c r="B69" s="1" t="s">
        <v>115</v>
      </c>
      <c r="C69" s="1" t="s">
        <v>65</v>
      </c>
      <c r="D69" s="5">
        <v>14400</v>
      </c>
      <c r="E69" s="7">
        <f t="shared" si="0"/>
        <v>3</v>
      </c>
      <c r="F69" s="5">
        <v>14400</v>
      </c>
      <c r="G69" s="7">
        <f t="shared" si="1"/>
        <v>3</v>
      </c>
      <c r="H69" s="28">
        <v>19200</v>
      </c>
      <c r="I69" s="29">
        <v>4</v>
      </c>
      <c r="J69" s="30">
        <f t="shared" si="2"/>
        <v>4800</v>
      </c>
    </row>
    <row r="70" spans="1:10" x14ac:dyDescent="0.25">
      <c r="A70" s="2" t="s">
        <v>110</v>
      </c>
      <c r="B70" s="1" t="s">
        <v>111</v>
      </c>
      <c r="C70" s="1" t="s">
        <v>66</v>
      </c>
      <c r="D70" s="5">
        <v>24000</v>
      </c>
      <c r="E70" s="7">
        <f t="shared" si="0"/>
        <v>5</v>
      </c>
      <c r="F70" s="5">
        <v>24000</v>
      </c>
      <c r="G70" s="7">
        <f t="shared" si="1"/>
        <v>5</v>
      </c>
      <c r="H70" s="28">
        <v>19200</v>
      </c>
      <c r="I70" s="29">
        <v>4</v>
      </c>
      <c r="J70" s="30">
        <f t="shared" si="2"/>
        <v>-4800</v>
      </c>
    </row>
    <row r="71" spans="1:10" x14ac:dyDescent="0.25">
      <c r="A71" s="2" t="s">
        <v>106</v>
      </c>
      <c r="B71" s="1" t="s">
        <v>107</v>
      </c>
      <c r="C71" s="1" t="s">
        <v>67</v>
      </c>
      <c r="D71" s="5">
        <v>24000</v>
      </c>
      <c r="E71" s="7">
        <f t="shared" si="0"/>
        <v>5</v>
      </c>
      <c r="F71" s="5">
        <v>24000</v>
      </c>
      <c r="G71" s="7">
        <f t="shared" si="1"/>
        <v>5</v>
      </c>
      <c r="H71" s="28">
        <v>19200</v>
      </c>
      <c r="I71" s="29">
        <v>4</v>
      </c>
      <c r="J71" s="30">
        <f t="shared" si="2"/>
        <v>-4800</v>
      </c>
    </row>
    <row r="72" spans="1:10" x14ac:dyDescent="0.25">
      <c r="A72" s="2" t="s">
        <v>108</v>
      </c>
      <c r="B72" s="1" t="s">
        <v>109</v>
      </c>
      <c r="C72" s="1" t="s">
        <v>68</v>
      </c>
      <c r="D72" s="5">
        <v>28800</v>
      </c>
      <c r="E72" s="7">
        <f t="shared" si="0"/>
        <v>6</v>
      </c>
      <c r="F72" s="5">
        <v>28800</v>
      </c>
      <c r="G72" s="7">
        <f t="shared" si="1"/>
        <v>6</v>
      </c>
      <c r="H72" s="28">
        <v>28800</v>
      </c>
      <c r="I72" s="29">
        <v>6</v>
      </c>
      <c r="J72" s="30">
        <f t="shared" si="2"/>
        <v>0</v>
      </c>
    </row>
    <row r="73" spans="1:10" x14ac:dyDescent="0.25">
      <c r="A73" s="2" t="s">
        <v>102</v>
      </c>
      <c r="B73" s="1" t="s">
        <v>103</v>
      </c>
      <c r="C73" s="1" t="s">
        <v>69</v>
      </c>
      <c r="D73" s="5">
        <v>14400</v>
      </c>
      <c r="E73" s="7">
        <f t="shared" si="0"/>
        <v>3</v>
      </c>
      <c r="F73" s="5">
        <v>14400</v>
      </c>
      <c r="G73" s="7">
        <f t="shared" si="1"/>
        <v>3</v>
      </c>
      <c r="H73" s="28">
        <v>0</v>
      </c>
      <c r="I73" s="29" t="s">
        <v>9</v>
      </c>
      <c r="J73" s="30">
        <f t="shared" si="2"/>
        <v>-14400</v>
      </c>
    </row>
    <row r="74" spans="1:10" x14ac:dyDescent="0.25">
      <c r="A74" s="2" t="s">
        <v>116</v>
      </c>
      <c r="B74" s="1" t="s">
        <v>117</v>
      </c>
      <c r="C74" s="1" t="s">
        <v>70</v>
      </c>
      <c r="D74" s="5">
        <v>33600</v>
      </c>
      <c r="E74" s="7">
        <f t="shared" si="0"/>
        <v>7</v>
      </c>
      <c r="F74" s="5">
        <v>33600</v>
      </c>
      <c r="G74" s="7">
        <f t="shared" si="1"/>
        <v>7</v>
      </c>
      <c r="H74" s="28">
        <v>0</v>
      </c>
      <c r="I74" s="29" t="s">
        <v>9</v>
      </c>
      <c r="J74" s="30">
        <f t="shared" si="2"/>
        <v>-33600</v>
      </c>
    </row>
    <row r="75" spans="1:10" x14ac:dyDescent="0.25">
      <c r="A75" s="2" t="s">
        <v>102</v>
      </c>
      <c r="B75" s="1" t="s">
        <v>103</v>
      </c>
      <c r="C75" s="1" t="s">
        <v>71</v>
      </c>
      <c r="D75" s="5">
        <v>28800</v>
      </c>
      <c r="E75" s="7">
        <f t="shared" ref="E75:E103" si="3">D75/4800</f>
        <v>6</v>
      </c>
      <c r="F75" s="5">
        <v>28800</v>
      </c>
      <c r="G75" s="7">
        <f t="shared" ref="G75:G103" si="4">F75/4800</f>
        <v>6</v>
      </c>
      <c r="H75" s="28">
        <v>0</v>
      </c>
      <c r="I75" s="29" t="s">
        <v>9</v>
      </c>
      <c r="J75" s="30">
        <f t="shared" ref="J75:J104" si="5">H75-D75</f>
        <v>-28800</v>
      </c>
    </row>
    <row r="76" spans="1:10" x14ac:dyDescent="0.25">
      <c r="A76" s="2" t="s">
        <v>102</v>
      </c>
      <c r="B76" s="1" t="s">
        <v>103</v>
      </c>
      <c r="C76" s="1" t="s">
        <v>72</v>
      </c>
      <c r="D76" s="5">
        <v>100800</v>
      </c>
      <c r="E76" s="7">
        <f t="shared" si="3"/>
        <v>21</v>
      </c>
      <c r="F76" s="5">
        <v>100800</v>
      </c>
      <c r="G76" s="7">
        <f t="shared" si="4"/>
        <v>21</v>
      </c>
      <c r="H76" s="28">
        <v>100800</v>
      </c>
      <c r="I76" s="29">
        <v>21</v>
      </c>
      <c r="J76" s="30">
        <f t="shared" si="5"/>
        <v>0</v>
      </c>
    </row>
    <row r="77" spans="1:10" x14ac:dyDescent="0.25">
      <c r="A77" s="2" t="s">
        <v>104</v>
      </c>
      <c r="B77" s="1" t="s">
        <v>105</v>
      </c>
      <c r="C77" s="1" t="s">
        <v>73</v>
      </c>
      <c r="D77" s="5">
        <v>19200</v>
      </c>
      <c r="E77" s="7">
        <f t="shared" si="3"/>
        <v>4</v>
      </c>
      <c r="F77" s="5">
        <v>19200</v>
      </c>
      <c r="G77" s="7">
        <f t="shared" si="4"/>
        <v>4</v>
      </c>
      <c r="H77" s="28">
        <v>0</v>
      </c>
      <c r="I77" s="29" t="s">
        <v>9</v>
      </c>
      <c r="J77" s="30">
        <f t="shared" si="5"/>
        <v>-19200</v>
      </c>
    </row>
    <row r="78" spans="1:10" x14ac:dyDescent="0.25">
      <c r="A78" s="2" t="s">
        <v>102</v>
      </c>
      <c r="B78" s="1" t="s">
        <v>103</v>
      </c>
      <c r="C78" s="1" t="s">
        <v>74</v>
      </c>
      <c r="D78" s="5">
        <v>33600</v>
      </c>
      <c r="E78" s="7">
        <f t="shared" si="3"/>
        <v>7</v>
      </c>
      <c r="F78" s="5">
        <v>33600</v>
      </c>
      <c r="G78" s="7">
        <f t="shared" si="4"/>
        <v>7</v>
      </c>
      <c r="H78" s="28">
        <v>24000</v>
      </c>
      <c r="I78" s="29">
        <v>5</v>
      </c>
      <c r="J78" s="30">
        <f t="shared" si="5"/>
        <v>-9600</v>
      </c>
    </row>
    <row r="79" spans="1:10" x14ac:dyDescent="0.25">
      <c r="A79" s="2" t="s">
        <v>106</v>
      </c>
      <c r="B79" s="1" t="s">
        <v>107</v>
      </c>
      <c r="C79" s="1" t="s">
        <v>75</v>
      </c>
      <c r="D79" s="5">
        <v>28800</v>
      </c>
      <c r="E79" s="7">
        <f t="shared" si="3"/>
        <v>6</v>
      </c>
      <c r="F79" s="5">
        <v>28800</v>
      </c>
      <c r="G79" s="7">
        <f t="shared" si="4"/>
        <v>6</v>
      </c>
      <c r="H79" s="28">
        <v>0</v>
      </c>
      <c r="I79" s="29" t="s">
        <v>9</v>
      </c>
      <c r="J79" s="30">
        <f t="shared" si="5"/>
        <v>-28800</v>
      </c>
    </row>
    <row r="80" spans="1:10" x14ac:dyDescent="0.25">
      <c r="A80" s="2" t="s">
        <v>110</v>
      </c>
      <c r="B80" s="1" t="s">
        <v>111</v>
      </c>
      <c r="C80" s="1" t="s">
        <v>76</v>
      </c>
      <c r="D80" s="5">
        <v>14400</v>
      </c>
      <c r="E80" s="7">
        <f t="shared" si="3"/>
        <v>3</v>
      </c>
      <c r="F80" s="5">
        <v>14400</v>
      </c>
      <c r="G80" s="7">
        <f t="shared" si="4"/>
        <v>3</v>
      </c>
      <c r="H80" s="28">
        <v>14400</v>
      </c>
      <c r="I80" s="29">
        <v>3</v>
      </c>
      <c r="J80" s="30">
        <f t="shared" si="5"/>
        <v>0</v>
      </c>
    </row>
    <row r="81" spans="1:10" x14ac:dyDescent="0.25">
      <c r="A81" s="2" t="s">
        <v>112</v>
      </c>
      <c r="B81" s="1" t="s">
        <v>113</v>
      </c>
      <c r="C81" s="1" t="s">
        <v>77</v>
      </c>
      <c r="D81" s="5">
        <v>48000</v>
      </c>
      <c r="E81" s="7">
        <f t="shared" si="3"/>
        <v>10</v>
      </c>
      <c r="F81" s="5">
        <v>24000</v>
      </c>
      <c r="G81" s="7">
        <f t="shared" si="4"/>
        <v>5</v>
      </c>
      <c r="H81" s="28">
        <v>0</v>
      </c>
      <c r="I81" s="29" t="s">
        <v>9</v>
      </c>
      <c r="J81" s="30">
        <f t="shared" si="5"/>
        <v>-48000</v>
      </c>
    </row>
    <row r="82" spans="1:10" x14ac:dyDescent="0.25">
      <c r="A82" s="2" t="s">
        <v>104</v>
      </c>
      <c r="B82" s="1" t="s">
        <v>105</v>
      </c>
      <c r="C82" s="1" t="s">
        <v>78</v>
      </c>
      <c r="D82" s="5">
        <v>19200</v>
      </c>
      <c r="E82" s="7">
        <f t="shared" si="3"/>
        <v>4</v>
      </c>
      <c r="F82" s="5">
        <v>19200</v>
      </c>
      <c r="G82" s="7">
        <f t="shared" si="4"/>
        <v>4</v>
      </c>
      <c r="H82" s="28">
        <v>0</v>
      </c>
      <c r="I82" s="29" t="s">
        <v>9</v>
      </c>
      <c r="J82" s="30">
        <f t="shared" si="5"/>
        <v>-19200</v>
      </c>
    </row>
    <row r="83" spans="1:10" x14ac:dyDescent="0.25">
      <c r="A83" s="2" t="s">
        <v>106</v>
      </c>
      <c r="B83" s="1" t="s">
        <v>107</v>
      </c>
      <c r="C83" s="1" t="s">
        <v>79</v>
      </c>
      <c r="D83" s="5">
        <v>14400</v>
      </c>
      <c r="E83" s="7">
        <f t="shared" si="3"/>
        <v>3</v>
      </c>
      <c r="F83" s="5">
        <v>14400</v>
      </c>
      <c r="G83" s="7">
        <f t="shared" si="4"/>
        <v>3</v>
      </c>
      <c r="H83" s="28">
        <v>0</v>
      </c>
      <c r="I83" s="29" t="s">
        <v>9</v>
      </c>
      <c r="J83" s="30">
        <f t="shared" si="5"/>
        <v>-14400</v>
      </c>
    </row>
    <row r="84" spans="1:10" x14ac:dyDescent="0.25">
      <c r="A84" s="2" t="s">
        <v>102</v>
      </c>
      <c r="B84" s="1" t="s">
        <v>103</v>
      </c>
      <c r="C84" s="1" t="s">
        <v>80</v>
      </c>
      <c r="D84" s="5">
        <v>81600</v>
      </c>
      <c r="E84" s="7">
        <f t="shared" si="3"/>
        <v>17</v>
      </c>
      <c r="F84" s="5">
        <v>81600</v>
      </c>
      <c r="G84" s="7">
        <f t="shared" si="4"/>
        <v>17</v>
      </c>
      <c r="H84" s="28">
        <v>81600</v>
      </c>
      <c r="I84" s="29">
        <v>17</v>
      </c>
      <c r="J84" s="30">
        <f t="shared" si="5"/>
        <v>0</v>
      </c>
    </row>
    <row r="85" spans="1:10" x14ac:dyDescent="0.25">
      <c r="A85" s="2" t="s">
        <v>106</v>
      </c>
      <c r="B85" s="1" t="s">
        <v>107</v>
      </c>
      <c r="C85" s="1" t="s">
        <v>81</v>
      </c>
      <c r="D85" s="5">
        <v>19200</v>
      </c>
      <c r="E85" s="7">
        <f t="shared" si="3"/>
        <v>4</v>
      </c>
      <c r="F85" s="5">
        <v>19200</v>
      </c>
      <c r="G85" s="7">
        <f t="shared" si="4"/>
        <v>4</v>
      </c>
      <c r="H85" s="28">
        <v>0</v>
      </c>
      <c r="I85" s="29" t="s">
        <v>9</v>
      </c>
      <c r="J85" s="30">
        <f t="shared" si="5"/>
        <v>-19200</v>
      </c>
    </row>
    <row r="86" spans="1:10" x14ac:dyDescent="0.25">
      <c r="A86" s="2" t="s">
        <v>114</v>
      </c>
      <c r="B86" s="1" t="s">
        <v>115</v>
      </c>
      <c r="C86" s="1" t="s">
        <v>82</v>
      </c>
      <c r="D86" s="5">
        <v>19200</v>
      </c>
      <c r="E86" s="7">
        <f t="shared" si="3"/>
        <v>4</v>
      </c>
      <c r="F86" s="5">
        <v>19200</v>
      </c>
      <c r="G86" s="7">
        <f t="shared" si="4"/>
        <v>4</v>
      </c>
      <c r="H86" s="28">
        <v>14400</v>
      </c>
      <c r="I86" s="29">
        <v>3</v>
      </c>
      <c r="J86" s="30">
        <f t="shared" si="5"/>
        <v>-4800</v>
      </c>
    </row>
    <row r="87" spans="1:10" x14ac:dyDescent="0.25">
      <c r="A87" s="2" t="s">
        <v>108</v>
      </c>
      <c r="B87" s="1" t="s">
        <v>109</v>
      </c>
      <c r="C87" s="1" t="s">
        <v>83</v>
      </c>
      <c r="D87" s="5">
        <v>14400</v>
      </c>
      <c r="E87" s="7">
        <f t="shared" si="3"/>
        <v>3</v>
      </c>
      <c r="F87" s="5">
        <v>14400</v>
      </c>
      <c r="G87" s="7">
        <f t="shared" si="4"/>
        <v>3</v>
      </c>
      <c r="H87" s="28">
        <v>14400</v>
      </c>
      <c r="I87" s="29">
        <v>3</v>
      </c>
      <c r="J87" s="30">
        <f t="shared" si="5"/>
        <v>0</v>
      </c>
    </row>
    <row r="88" spans="1:10" x14ac:dyDescent="0.25">
      <c r="A88" s="2" t="s">
        <v>114</v>
      </c>
      <c r="B88" s="1" t="s">
        <v>115</v>
      </c>
      <c r="C88" s="1" t="s">
        <v>84</v>
      </c>
      <c r="D88" s="5">
        <v>9600</v>
      </c>
      <c r="E88" s="7">
        <f t="shared" si="3"/>
        <v>2</v>
      </c>
      <c r="F88" s="5">
        <v>9600</v>
      </c>
      <c r="G88" s="7">
        <f t="shared" si="4"/>
        <v>2</v>
      </c>
      <c r="H88" s="28">
        <v>0</v>
      </c>
      <c r="I88" s="29" t="s">
        <v>9</v>
      </c>
      <c r="J88" s="30">
        <f t="shared" si="5"/>
        <v>-9600</v>
      </c>
    </row>
    <row r="89" spans="1:10" x14ac:dyDescent="0.25">
      <c r="A89" s="2" t="s">
        <v>106</v>
      </c>
      <c r="B89" s="1" t="s">
        <v>107</v>
      </c>
      <c r="C89" s="1" t="s">
        <v>85</v>
      </c>
      <c r="D89" s="5">
        <v>19200</v>
      </c>
      <c r="E89" s="7">
        <f t="shared" si="3"/>
        <v>4</v>
      </c>
      <c r="F89" s="5">
        <v>19200</v>
      </c>
      <c r="G89" s="7">
        <f t="shared" si="4"/>
        <v>4</v>
      </c>
      <c r="H89" s="28">
        <v>14400</v>
      </c>
      <c r="I89" s="29">
        <v>3</v>
      </c>
      <c r="J89" s="30">
        <f t="shared" si="5"/>
        <v>-4800</v>
      </c>
    </row>
    <row r="90" spans="1:10" x14ac:dyDescent="0.25">
      <c r="A90" s="2" t="s">
        <v>104</v>
      </c>
      <c r="B90" s="1" t="s">
        <v>105</v>
      </c>
      <c r="C90" s="1" t="s">
        <v>86</v>
      </c>
      <c r="D90" s="5">
        <v>28800</v>
      </c>
      <c r="E90" s="7">
        <f t="shared" si="3"/>
        <v>6</v>
      </c>
      <c r="F90" s="5">
        <v>28800</v>
      </c>
      <c r="G90" s="7">
        <f t="shared" si="4"/>
        <v>6</v>
      </c>
      <c r="H90" s="28">
        <v>38400</v>
      </c>
      <c r="I90" s="29">
        <v>8</v>
      </c>
      <c r="J90" s="30">
        <f t="shared" si="5"/>
        <v>9600</v>
      </c>
    </row>
    <row r="91" spans="1:10" x14ac:dyDescent="0.25">
      <c r="A91" s="2" t="s">
        <v>102</v>
      </c>
      <c r="B91" s="1" t="s">
        <v>103</v>
      </c>
      <c r="C91" s="1" t="s">
        <v>87</v>
      </c>
      <c r="D91" s="5">
        <v>9600</v>
      </c>
      <c r="E91" s="7">
        <f t="shared" si="3"/>
        <v>2</v>
      </c>
      <c r="F91" s="5">
        <v>14400</v>
      </c>
      <c r="G91" s="7">
        <f t="shared" si="4"/>
        <v>3</v>
      </c>
      <c r="H91" s="28">
        <v>19200</v>
      </c>
      <c r="I91" s="29">
        <v>4</v>
      </c>
      <c r="J91" s="30">
        <f t="shared" si="5"/>
        <v>9600</v>
      </c>
    </row>
    <row r="92" spans="1:10" x14ac:dyDescent="0.25">
      <c r="A92" s="2" t="s">
        <v>104</v>
      </c>
      <c r="B92" s="1" t="s">
        <v>105</v>
      </c>
      <c r="C92" s="1" t="s">
        <v>88</v>
      </c>
      <c r="D92" s="5">
        <v>28800</v>
      </c>
      <c r="E92" s="7">
        <f t="shared" si="3"/>
        <v>6</v>
      </c>
      <c r="F92" s="5">
        <v>28800</v>
      </c>
      <c r="G92" s="7">
        <f t="shared" si="4"/>
        <v>6</v>
      </c>
      <c r="H92" s="28">
        <v>43200</v>
      </c>
      <c r="I92" s="29">
        <v>9</v>
      </c>
      <c r="J92" s="30">
        <f t="shared" si="5"/>
        <v>14400</v>
      </c>
    </row>
    <row r="93" spans="1:10" x14ac:dyDescent="0.25">
      <c r="A93" s="2" t="s">
        <v>104</v>
      </c>
      <c r="B93" s="1" t="s">
        <v>105</v>
      </c>
      <c r="C93" s="1" t="s">
        <v>89</v>
      </c>
      <c r="D93" s="5">
        <v>14400</v>
      </c>
      <c r="E93" s="7">
        <f t="shared" si="3"/>
        <v>3</v>
      </c>
      <c r="F93" s="5">
        <v>14400</v>
      </c>
      <c r="G93" s="7">
        <f t="shared" si="4"/>
        <v>3</v>
      </c>
      <c r="H93" s="28">
        <v>0</v>
      </c>
      <c r="I93" s="29" t="s">
        <v>9</v>
      </c>
      <c r="J93" s="30">
        <f t="shared" si="5"/>
        <v>-14400</v>
      </c>
    </row>
    <row r="94" spans="1:10" x14ac:dyDescent="0.25">
      <c r="A94" s="2" t="s">
        <v>104</v>
      </c>
      <c r="B94" s="1" t="s">
        <v>105</v>
      </c>
      <c r="C94" s="1" t="s">
        <v>90</v>
      </c>
      <c r="D94" s="5">
        <v>14400</v>
      </c>
      <c r="E94" s="7">
        <f t="shared" si="3"/>
        <v>3</v>
      </c>
      <c r="F94" s="5">
        <v>14400</v>
      </c>
      <c r="G94" s="7">
        <f t="shared" si="4"/>
        <v>3</v>
      </c>
      <c r="H94" s="28">
        <v>0</v>
      </c>
      <c r="I94" s="29" t="s">
        <v>9</v>
      </c>
      <c r="J94" s="30">
        <f t="shared" si="5"/>
        <v>-14400</v>
      </c>
    </row>
    <row r="95" spans="1:10" x14ac:dyDescent="0.25">
      <c r="A95" s="2" t="s">
        <v>110</v>
      </c>
      <c r="B95" s="1" t="s">
        <v>111</v>
      </c>
      <c r="C95" s="1" t="s">
        <v>91</v>
      </c>
      <c r="D95" s="5">
        <v>24000</v>
      </c>
      <c r="E95" s="7">
        <f t="shared" si="3"/>
        <v>5</v>
      </c>
      <c r="F95" s="5">
        <v>24000</v>
      </c>
      <c r="G95" s="7">
        <f t="shared" si="4"/>
        <v>5</v>
      </c>
      <c r="H95" s="28">
        <v>19200</v>
      </c>
      <c r="I95" s="29">
        <v>4</v>
      </c>
      <c r="J95" s="30">
        <f t="shared" si="5"/>
        <v>-4800</v>
      </c>
    </row>
    <row r="96" spans="1:10" x14ac:dyDescent="0.25">
      <c r="A96" s="2" t="s">
        <v>104</v>
      </c>
      <c r="B96" s="1" t="s">
        <v>105</v>
      </c>
      <c r="C96" s="1" t="s">
        <v>92</v>
      </c>
      <c r="D96" s="5">
        <v>28800</v>
      </c>
      <c r="E96" s="7">
        <f t="shared" si="3"/>
        <v>6</v>
      </c>
      <c r="F96" s="5">
        <v>28800</v>
      </c>
      <c r="G96" s="7">
        <f t="shared" si="4"/>
        <v>6</v>
      </c>
      <c r="H96" s="28">
        <v>28800</v>
      </c>
      <c r="I96" s="29">
        <v>6</v>
      </c>
      <c r="J96" s="30">
        <f t="shared" si="5"/>
        <v>0</v>
      </c>
    </row>
    <row r="97" spans="1:10" x14ac:dyDescent="0.25">
      <c r="A97" s="2" t="s">
        <v>110</v>
      </c>
      <c r="B97" s="1" t="s">
        <v>111</v>
      </c>
      <c r="C97" s="1" t="s">
        <v>93</v>
      </c>
      <c r="D97" s="5">
        <v>62400</v>
      </c>
      <c r="E97" s="7">
        <f t="shared" si="3"/>
        <v>13</v>
      </c>
      <c r="F97" s="5">
        <v>62400</v>
      </c>
      <c r="G97" s="7">
        <f t="shared" si="4"/>
        <v>13</v>
      </c>
      <c r="H97" s="28">
        <v>62400</v>
      </c>
      <c r="I97" s="29">
        <v>13</v>
      </c>
      <c r="J97" s="30">
        <f t="shared" si="5"/>
        <v>0</v>
      </c>
    </row>
    <row r="98" spans="1:10" x14ac:dyDescent="0.25">
      <c r="A98" s="2" t="s">
        <v>114</v>
      </c>
      <c r="B98" s="1" t="s">
        <v>115</v>
      </c>
      <c r="C98" s="1" t="s">
        <v>94</v>
      </c>
      <c r="D98" s="5">
        <v>28800</v>
      </c>
      <c r="E98" s="7">
        <f t="shared" si="3"/>
        <v>6</v>
      </c>
      <c r="F98" s="5">
        <v>28800</v>
      </c>
      <c r="G98" s="7">
        <f t="shared" si="4"/>
        <v>6</v>
      </c>
      <c r="H98" s="28">
        <v>19200</v>
      </c>
      <c r="I98" s="29">
        <v>4</v>
      </c>
      <c r="J98" s="30">
        <f t="shared" si="5"/>
        <v>-9600</v>
      </c>
    </row>
    <row r="99" spans="1:10" x14ac:dyDescent="0.25">
      <c r="A99" s="2" t="s">
        <v>106</v>
      </c>
      <c r="B99" s="1" t="s">
        <v>107</v>
      </c>
      <c r="C99" s="1" t="s">
        <v>95</v>
      </c>
      <c r="D99" s="5">
        <v>38400</v>
      </c>
      <c r="E99" s="7">
        <f t="shared" si="3"/>
        <v>8</v>
      </c>
      <c r="F99" s="5">
        <v>38400</v>
      </c>
      <c r="G99" s="7">
        <f t="shared" si="4"/>
        <v>8</v>
      </c>
      <c r="H99" s="28">
        <v>0</v>
      </c>
      <c r="I99" s="29" t="s">
        <v>9</v>
      </c>
      <c r="J99" s="30">
        <f t="shared" si="5"/>
        <v>-38400</v>
      </c>
    </row>
    <row r="100" spans="1:10" x14ac:dyDescent="0.25">
      <c r="A100" s="2" t="s">
        <v>108</v>
      </c>
      <c r="B100" s="1" t="s">
        <v>109</v>
      </c>
      <c r="C100" s="1" t="s">
        <v>96</v>
      </c>
      <c r="D100" s="5">
        <v>14400</v>
      </c>
      <c r="E100" s="7">
        <f t="shared" si="3"/>
        <v>3</v>
      </c>
      <c r="F100" s="5">
        <v>14400</v>
      </c>
      <c r="G100" s="7">
        <f t="shared" si="4"/>
        <v>3</v>
      </c>
      <c r="H100" s="28">
        <v>14400</v>
      </c>
      <c r="I100" s="29">
        <v>3</v>
      </c>
      <c r="J100" s="30">
        <f t="shared" si="5"/>
        <v>0</v>
      </c>
    </row>
    <row r="101" spans="1:10" x14ac:dyDescent="0.25">
      <c r="A101" s="2" t="s">
        <v>112</v>
      </c>
      <c r="B101" s="1" t="s">
        <v>113</v>
      </c>
      <c r="C101" s="1" t="s">
        <v>97</v>
      </c>
      <c r="D101" s="5">
        <v>52800</v>
      </c>
      <c r="E101" s="7">
        <f t="shared" si="3"/>
        <v>11</v>
      </c>
      <c r="F101" s="5">
        <v>52800</v>
      </c>
      <c r="G101" s="7">
        <f t="shared" si="4"/>
        <v>11</v>
      </c>
      <c r="H101" s="28">
        <v>52800</v>
      </c>
      <c r="I101" s="29">
        <v>11</v>
      </c>
      <c r="J101" s="30">
        <f t="shared" si="5"/>
        <v>0</v>
      </c>
    </row>
    <row r="102" spans="1:10" x14ac:dyDescent="0.25">
      <c r="A102" s="2" t="s">
        <v>102</v>
      </c>
      <c r="B102" s="1" t="s">
        <v>103</v>
      </c>
      <c r="C102" s="9" t="s">
        <v>98</v>
      </c>
      <c r="D102" s="10">
        <v>62400</v>
      </c>
      <c r="E102" s="7">
        <f t="shared" si="3"/>
        <v>13</v>
      </c>
      <c r="F102" s="5">
        <v>62400</v>
      </c>
      <c r="G102" s="7">
        <f t="shared" si="4"/>
        <v>13</v>
      </c>
      <c r="H102" s="28">
        <v>81600</v>
      </c>
      <c r="I102" s="29">
        <v>17</v>
      </c>
      <c r="J102" s="30">
        <f t="shared" si="5"/>
        <v>19200</v>
      </c>
    </row>
    <row r="103" spans="1:10" x14ac:dyDescent="0.25">
      <c r="A103" s="2" t="s">
        <v>116</v>
      </c>
      <c r="B103" s="1" t="s">
        <v>117</v>
      </c>
      <c r="C103" s="1" t="s">
        <v>99</v>
      </c>
      <c r="D103" s="5">
        <v>19200</v>
      </c>
      <c r="E103" s="7">
        <f t="shared" si="3"/>
        <v>4</v>
      </c>
      <c r="F103" s="5">
        <v>19200</v>
      </c>
      <c r="G103" s="7">
        <f t="shared" si="4"/>
        <v>4</v>
      </c>
      <c r="H103" s="28">
        <v>19200</v>
      </c>
      <c r="I103" s="29">
        <v>4</v>
      </c>
      <c r="J103" s="30">
        <f t="shared" si="5"/>
        <v>0</v>
      </c>
    </row>
    <row r="104" spans="1:10" x14ac:dyDescent="0.25">
      <c r="A104" s="19" t="s">
        <v>100</v>
      </c>
      <c r="B104" s="20"/>
      <c r="C104" s="21"/>
      <c r="D104" s="6">
        <f>SUM(D10:D103)</f>
        <v>3508800</v>
      </c>
      <c r="E104" s="8">
        <f>SUM(E10:E103)</f>
        <v>731</v>
      </c>
      <c r="F104" s="6">
        <f>SUM(F10:F103)</f>
        <v>3508800</v>
      </c>
      <c r="G104" s="8">
        <f>SUM(G10:G103)</f>
        <v>731</v>
      </c>
      <c r="H104" s="28">
        <v>2812800</v>
      </c>
      <c r="I104" s="29">
        <v>586</v>
      </c>
      <c r="J104" s="28">
        <f t="shared" si="5"/>
        <v>-696000</v>
      </c>
    </row>
    <row r="105" spans="1:10" x14ac:dyDescent="0.25">
      <c r="A105" s="22" t="s">
        <v>101</v>
      </c>
      <c r="B105" s="22"/>
      <c r="C105" s="22"/>
      <c r="D105" s="22"/>
      <c r="E105" s="22"/>
      <c r="F105" s="22"/>
      <c r="G105" s="22"/>
      <c r="H105" s="22"/>
    </row>
    <row r="107" spans="1:10" x14ac:dyDescent="0.25">
      <c r="H107" s="3"/>
      <c r="J107" s="12"/>
    </row>
    <row r="108" spans="1:10" x14ac:dyDescent="0.25">
      <c r="H108" s="3"/>
    </row>
    <row r="114" spans="2:2" x14ac:dyDescent="0.25">
      <c r="B114" s="4"/>
    </row>
  </sheetData>
  <autoFilter ref="A9:J105" xr:uid="{49F33B5D-994F-4385-9A71-5D09EC70D705}"/>
  <mergeCells count="6">
    <mergeCell ref="A104:C104"/>
    <mergeCell ref="A105:H105"/>
    <mergeCell ref="A7:J7"/>
    <mergeCell ref="A8:A9"/>
    <mergeCell ref="B8:B9"/>
    <mergeCell ref="C8:C9"/>
  </mergeCells>
  <printOptions horizontalCentered="1"/>
  <pageMargins left="0" right="0" top="0.74803149606299213" bottom="0.74803149606299213" header="0.31496062992125984" footer="0.31496062992125984"/>
  <pageSetup paperSize="8" fitToHeight="0" orientation="landscape" r:id="rId1"/>
  <ignoredErrors>
    <ignoredError sqref="A10:A13 A14:A19 A20:A103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Allegato B</vt:lpstr>
      <vt:lpstr>'Allegato B'!Titoli_stampa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Merlo</dc:creator>
  <cp:lastModifiedBy>Carmine Femina</cp:lastModifiedBy>
  <cp:lastPrinted>2022-08-03T15:06:44Z</cp:lastPrinted>
  <dcterms:created xsi:type="dcterms:W3CDTF">2022-07-25T17:13:45Z</dcterms:created>
  <dcterms:modified xsi:type="dcterms:W3CDTF">2022-08-10T09:58:12Z</dcterms:modified>
</cp:coreProperties>
</file>